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4D2C426D-CF89-42FA-82B9-BF90FB68E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UBS" sheetId="3" r:id="rId1"/>
  </sheets>
  <calcPr calcId="191029"/>
</workbook>
</file>

<file path=xl/calcChain.xml><?xml version="1.0" encoding="utf-8"?>
<calcChain xmlns="http://schemas.openxmlformats.org/spreadsheetml/2006/main">
  <c r="Y9" i="3" l="1"/>
  <c r="Y11" i="3"/>
  <c r="Y12" i="3"/>
  <c r="Y13" i="3"/>
  <c r="Y14" i="3"/>
  <c r="Y16" i="3"/>
  <c r="Y17" i="3"/>
  <c r="Y19" i="3"/>
  <c r="Y18" i="3"/>
  <c r="Y15" i="3"/>
  <c r="Y20" i="3"/>
  <c r="Y21" i="3"/>
  <c r="Y22" i="3"/>
  <c r="Y23" i="3"/>
  <c r="Y24" i="3"/>
  <c r="Y25" i="3"/>
  <c r="Y26" i="3"/>
  <c r="Y28" i="3"/>
  <c r="Y29" i="3"/>
  <c r="Y30" i="3"/>
  <c r="Y31" i="3"/>
  <c r="Y27" i="3"/>
  <c r="Y33" i="3"/>
  <c r="Y32" i="3"/>
  <c r="Y34" i="3"/>
  <c r="Y36" i="3"/>
  <c r="Y35" i="3"/>
  <c r="Y37" i="3"/>
  <c r="Y39" i="3"/>
  <c r="Y38" i="3"/>
  <c r="Y41" i="3"/>
  <c r="Y40" i="3"/>
  <c r="Y42" i="3"/>
  <c r="Y43" i="3"/>
  <c r="Y44" i="3"/>
  <c r="Y45" i="3"/>
  <c r="Y46" i="3"/>
  <c r="Y47" i="3"/>
  <c r="Y48" i="3"/>
  <c r="E40" i="3"/>
  <c r="F40" i="3" s="1"/>
  <c r="J40" i="3" s="1"/>
  <c r="I40" i="3"/>
  <c r="M40" i="3"/>
  <c r="Q40" i="3"/>
  <c r="U40" i="3"/>
  <c r="E48" i="3"/>
  <c r="F48" i="3" s="1"/>
  <c r="I48" i="3"/>
  <c r="M48" i="3"/>
  <c r="Q48" i="3"/>
  <c r="U48" i="3"/>
  <c r="E47" i="3"/>
  <c r="F47" i="3" s="1"/>
  <c r="J47" i="3" s="1"/>
  <c r="I47" i="3"/>
  <c r="M47" i="3"/>
  <c r="Q47" i="3"/>
  <c r="U47" i="3"/>
  <c r="E9" i="3"/>
  <c r="F9" i="3" s="1"/>
  <c r="I9" i="3"/>
  <c r="M9" i="3"/>
  <c r="Q9" i="3"/>
  <c r="U9" i="3"/>
  <c r="E28" i="3"/>
  <c r="F28" i="3" s="1"/>
  <c r="I28" i="3"/>
  <c r="M28" i="3"/>
  <c r="Q28" i="3"/>
  <c r="U28" i="3"/>
  <c r="E30" i="3"/>
  <c r="F30" i="3"/>
  <c r="I30" i="3"/>
  <c r="M30" i="3"/>
  <c r="Q30" i="3"/>
  <c r="U30" i="3"/>
  <c r="N40" i="3" l="1"/>
  <c r="R40" i="3" s="1"/>
  <c r="V40" i="3" s="1"/>
  <c r="Z40" i="3"/>
  <c r="J9" i="3"/>
  <c r="N9" i="3" s="1"/>
  <c r="J48" i="3"/>
  <c r="N48" i="3" s="1"/>
  <c r="R48" i="3" s="1"/>
  <c r="V48" i="3" s="1"/>
  <c r="Z48" i="3" s="1"/>
  <c r="J30" i="3"/>
  <c r="N30" i="3" s="1"/>
  <c r="J28" i="3"/>
  <c r="R9" i="3"/>
  <c r="V9" i="3" s="1"/>
  <c r="Z9" i="3" s="1"/>
  <c r="N28" i="3"/>
  <c r="R28" i="3" s="1"/>
  <c r="V28" i="3" s="1"/>
  <c r="Z28" i="3" s="1"/>
  <c r="N47" i="3"/>
  <c r="R30" i="3"/>
  <c r="V30" i="3" s="1"/>
  <c r="Z30" i="3" s="1"/>
  <c r="R47" i="3"/>
  <c r="V47" i="3" s="1"/>
  <c r="Z47" i="3" s="1"/>
  <c r="U35" i="3"/>
  <c r="U45" i="3"/>
  <c r="E45" i="3"/>
  <c r="F45" i="3" s="1"/>
  <c r="I45" i="3"/>
  <c r="M45" i="3"/>
  <c r="Q45" i="3"/>
  <c r="E35" i="3"/>
  <c r="F35" i="3" s="1"/>
  <c r="I35" i="3"/>
  <c r="M35" i="3"/>
  <c r="Q35" i="3"/>
  <c r="E26" i="3"/>
  <c r="F26" i="3" s="1"/>
  <c r="E21" i="3"/>
  <c r="F21" i="3" s="1"/>
  <c r="E31" i="3"/>
  <c r="F31" i="3" s="1"/>
  <c r="E10" i="3"/>
  <c r="F10" i="3" s="1"/>
  <c r="E16" i="3"/>
  <c r="F16" i="3" s="1"/>
  <c r="E32" i="3"/>
  <c r="F32" i="3" s="1"/>
  <c r="E22" i="3"/>
  <c r="F22" i="3" s="1"/>
  <c r="E43" i="3"/>
  <c r="F43" i="3" s="1"/>
  <c r="E23" i="3"/>
  <c r="F23" i="3" s="1"/>
  <c r="E33" i="3"/>
  <c r="F33" i="3" s="1"/>
  <c r="E25" i="3"/>
  <c r="F25" i="3" s="1"/>
  <c r="E15" i="3"/>
  <c r="F15" i="3" s="1"/>
  <c r="E8" i="3"/>
  <c r="F8" i="3" s="1"/>
  <c r="E12" i="3"/>
  <c r="F12" i="3" s="1"/>
  <c r="E36" i="3"/>
  <c r="F36" i="3" s="1"/>
  <c r="E11" i="3"/>
  <c r="F11" i="3" s="1"/>
  <c r="E18" i="3"/>
  <c r="F18" i="3" s="1"/>
  <c r="E13" i="3"/>
  <c r="F13" i="3" s="1"/>
  <c r="E34" i="3"/>
  <c r="F34" i="3" s="1"/>
  <c r="E14" i="3"/>
  <c r="F14" i="3" s="1"/>
  <c r="E17" i="3"/>
  <c r="F17" i="3" s="1"/>
  <c r="E46" i="3"/>
  <c r="F46" i="3" s="1"/>
  <c r="E24" i="3"/>
  <c r="F24" i="3" s="1"/>
  <c r="E37" i="3"/>
  <c r="F37" i="3" s="1"/>
  <c r="E42" i="3"/>
  <c r="F42" i="3" s="1"/>
  <c r="E27" i="3"/>
  <c r="F27" i="3" s="1"/>
  <c r="E41" i="3"/>
  <c r="F41" i="3" s="1"/>
  <c r="E20" i="3"/>
  <c r="F20" i="3" s="1"/>
  <c r="E29" i="3"/>
  <c r="F29" i="3" s="1"/>
  <c r="E39" i="3"/>
  <c r="F39" i="3" s="1"/>
  <c r="E19" i="3"/>
  <c r="F19" i="3" s="1"/>
  <c r="E38" i="3"/>
  <c r="F38" i="3" s="1"/>
  <c r="E44" i="3"/>
  <c r="F44" i="3" s="1"/>
  <c r="I21" i="3"/>
  <c r="I31" i="3"/>
  <c r="I10" i="3"/>
  <c r="I16" i="3"/>
  <c r="I32" i="3"/>
  <c r="I22" i="3"/>
  <c r="I43" i="3"/>
  <c r="I23" i="3"/>
  <c r="I33" i="3"/>
  <c r="I25" i="3"/>
  <c r="I15" i="3"/>
  <c r="I8" i="3"/>
  <c r="I12" i="3"/>
  <c r="I36" i="3"/>
  <c r="I11" i="3"/>
  <c r="I18" i="3"/>
  <c r="I13" i="3"/>
  <c r="I34" i="3"/>
  <c r="I14" i="3"/>
  <c r="I17" i="3"/>
  <c r="I46" i="3"/>
  <c r="I24" i="3"/>
  <c r="I37" i="3"/>
  <c r="I42" i="3"/>
  <c r="I27" i="3"/>
  <c r="I41" i="3"/>
  <c r="I20" i="3"/>
  <c r="I29" i="3"/>
  <c r="I39" i="3"/>
  <c r="I19" i="3"/>
  <c r="I38" i="3"/>
  <c r="I44" i="3"/>
  <c r="I26" i="3"/>
  <c r="M26" i="3"/>
  <c r="M21" i="3"/>
  <c r="M31" i="3"/>
  <c r="M10" i="3"/>
  <c r="M16" i="3"/>
  <c r="M32" i="3"/>
  <c r="M22" i="3"/>
  <c r="M43" i="3"/>
  <c r="M23" i="3"/>
  <c r="M33" i="3"/>
  <c r="M25" i="3"/>
  <c r="M15" i="3"/>
  <c r="M8" i="3"/>
  <c r="M12" i="3"/>
  <c r="M36" i="3"/>
  <c r="M11" i="3"/>
  <c r="M18" i="3"/>
  <c r="M13" i="3"/>
  <c r="M34" i="3"/>
  <c r="M14" i="3"/>
  <c r="M17" i="3"/>
  <c r="M46" i="3"/>
  <c r="M24" i="3"/>
  <c r="M37" i="3"/>
  <c r="M42" i="3"/>
  <c r="M27" i="3"/>
  <c r="M41" i="3"/>
  <c r="M20" i="3"/>
  <c r="M29" i="3"/>
  <c r="M39" i="3"/>
  <c r="M19" i="3"/>
  <c r="M38" i="3"/>
  <c r="M44" i="3"/>
  <c r="Q26" i="3"/>
  <c r="Q21" i="3"/>
  <c r="Q31" i="3"/>
  <c r="Q10" i="3"/>
  <c r="Q16" i="3"/>
  <c r="Q32" i="3"/>
  <c r="Q22" i="3"/>
  <c r="Q43" i="3"/>
  <c r="Q23" i="3"/>
  <c r="Q33" i="3"/>
  <c r="Q25" i="3"/>
  <c r="Q15" i="3"/>
  <c r="Q8" i="3"/>
  <c r="Q12" i="3"/>
  <c r="Q36" i="3"/>
  <c r="Q11" i="3"/>
  <c r="Q18" i="3"/>
  <c r="Q13" i="3"/>
  <c r="Q34" i="3"/>
  <c r="Q14" i="3"/>
  <c r="Q17" i="3"/>
  <c r="Q46" i="3"/>
  <c r="Q24" i="3"/>
  <c r="Q37" i="3"/>
  <c r="Q42" i="3"/>
  <c r="Q27" i="3"/>
  <c r="Q41" i="3"/>
  <c r="Q20" i="3"/>
  <c r="Q29" i="3"/>
  <c r="Q39" i="3"/>
  <c r="Q19" i="3"/>
  <c r="Q38" i="3"/>
  <c r="Q44" i="3"/>
  <c r="U26" i="3"/>
  <c r="U21" i="3"/>
  <c r="U31" i="3"/>
  <c r="U10" i="3"/>
  <c r="U16" i="3"/>
  <c r="U32" i="3"/>
  <c r="U22" i="3"/>
  <c r="U43" i="3"/>
  <c r="U23" i="3"/>
  <c r="U33" i="3"/>
  <c r="U25" i="3"/>
  <c r="U15" i="3"/>
  <c r="U8" i="3"/>
  <c r="U12" i="3"/>
  <c r="U36" i="3"/>
  <c r="U11" i="3"/>
  <c r="U18" i="3"/>
  <c r="U13" i="3"/>
  <c r="U34" i="3"/>
  <c r="U14" i="3"/>
  <c r="U17" i="3"/>
  <c r="U46" i="3"/>
  <c r="U24" i="3"/>
  <c r="U37" i="3"/>
  <c r="U42" i="3"/>
  <c r="U27" i="3"/>
  <c r="U41" i="3"/>
  <c r="U20" i="3"/>
  <c r="U29" i="3"/>
  <c r="U39" i="3"/>
  <c r="U19" i="3"/>
  <c r="U38" i="3"/>
  <c r="U44" i="3"/>
  <c r="J45" i="3" l="1"/>
  <c r="N45" i="3" s="1"/>
  <c r="R45" i="3" s="1"/>
  <c r="V45" i="3" s="1"/>
  <c r="Z45" i="3" s="1"/>
  <c r="J35" i="3"/>
  <c r="N35" i="3" s="1"/>
  <c r="R35" i="3" s="1"/>
  <c r="V35" i="3" s="1"/>
  <c r="Z35" i="3" s="1"/>
  <c r="Y10" i="3" l="1"/>
  <c r="Y8" i="3"/>
  <c r="J29" i="3" l="1"/>
  <c r="N29" i="3" s="1"/>
  <c r="R29" i="3" s="1"/>
  <c r="V29" i="3" s="1"/>
  <c r="Z29" i="3" s="1"/>
  <c r="J12" i="3" l="1"/>
  <c r="N12" i="3" s="1"/>
  <c r="R12" i="3" s="1"/>
  <c r="V12" i="3" s="1"/>
  <c r="Z12" i="3" s="1"/>
  <c r="J37" i="3" l="1"/>
  <c r="N37" i="3" s="1"/>
  <c r="R37" i="3" s="1"/>
  <c r="V37" i="3" s="1"/>
  <c r="Z37" i="3" s="1"/>
  <c r="J38" i="3"/>
  <c r="N38" i="3" s="1"/>
  <c r="R38" i="3" s="1"/>
  <c r="V38" i="3" s="1"/>
  <c r="Z38" i="3" s="1"/>
  <c r="J14" i="3"/>
  <c r="N14" i="3" s="1"/>
  <c r="R14" i="3" s="1"/>
  <c r="V14" i="3" s="1"/>
  <c r="Z14" i="3" s="1"/>
  <c r="J44" i="3"/>
  <c r="N44" i="3" s="1"/>
  <c r="R44" i="3" s="1"/>
  <c r="V44" i="3" s="1"/>
  <c r="Z44" i="3" s="1"/>
  <c r="J33" i="3"/>
  <c r="N33" i="3" s="1"/>
  <c r="R33" i="3" s="1"/>
  <c r="V33" i="3" s="1"/>
  <c r="Z33" i="3" s="1"/>
  <c r="J31" i="3"/>
  <c r="N31" i="3" s="1"/>
  <c r="R31" i="3" s="1"/>
  <c r="V31" i="3" s="1"/>
  <c r="Z31" i="3" s="1"/>
  <c r="J23" i="3"/>
  <c r="N23" i="3" s="1"/>
  <c r="R23" i="3" s="1"/>
  <c r="V23" i="3" s="1"/>
  <c r="Z23" i="3" s="1"/>
  <c r="J16" i="3"/>
  <c r="N16" i="3" s="1"/>
  <c r="R16" i="3" s="1"/>
  <c r="V16" i="3" s="1"/>
  <c r="Z16" i="3" s="1"/>
  <c r="J36" i="3"/>
  <c r="N36" i="3" s="1"/>
  <c r="R36" i="3" s="1"/>
  <c r="V36" i="3" s="1"/>
  <c r="Z36" i="3" s="1"/>
  <c r="J8" i="3"/>
  <c r="N8" i="3" s="1"/>
  <c r="R8" i="3" s="1"/>
  <c r="V8" i="3" s="1"/>
  <c r="Z8" i="3" s="1"/>
  <c r="J18" i="3"/>
  <c r="N18" i="3" s="1"/>
  <c r="R18" i="3" s="1"/>
  <c r="V18" i="3" s="1"/>
  <c r="Z18" i="3" s="1"/>
  <c r="J46" i="3"/>
  <c r="N46" i="3" s="1"/>
  <c r="R46" i="3" s="1"/>
  <c r="V46" i="3" s="1"/>
  <c r="Z46" i="3" s="1"/>
  <c r="J43" i="3"/>
  <c r="N43" i="3" s="1"/>
  <c r="R43" i="3" s="1"/>
  <c r="V43" i="3" s="1"/>
  <c r="Z43" i="3" s="1"/>
  <c r="J32" i="3"/>
  <c r="N32" i="3" s="1"/>
  <c r="R32" i="3" s="1"/>
  <c r="V32" i="3" s="1"/>
  <c r="Z32" i="3" s="1"/>
  <c r="J41" i="3"/>
  <c r="N41" i="3" s="1"/>
  <c r="R41" i="3" s="1"/>
  <c r="V41" i="3" s="1"/>
  <c r="Z41" i="3" s="1"/>
  <c r="J20" i="3"/>
  <c r="N20" i="3" s="1"/>
  <c r="R20" i="3" s="1"/>
  <c r="V20" i="3" s="1"/>
  <c r="Z20" i="3" s="1"/>
  <c r="J13" i="3"/>
  <c r="N13" i="3" s="1"/>
  <c r="R13" i="3" s="1"/>
  <c r="V13" i="3" s="1"/>
  <c r="Z13" i="3" s="1"/>
  <c r="J24" i="3"/>
  <c r="N24" i="3" s="1"/>
  <c r="R24" i="3" s="1"/>
  <c r="V24" i="3" s="1"/>
  <c r="Z24" i="3" s="1"/>
  <c r="J10" i="3"/>
  <c r="N10" i="3" s="1"/>
  <c r="R10" i="3" s="1"/>
  <c r="V10" i="3" s="1"/>
  <c r="Z10" i="3" s="1"/>
  <c r="J42" i="3"/>
  <c r="N42" i="3" s="1"/>
  <c r="R42" i="3" s="1"/>
  <c r="V42" i="3" s="1"/>
  <c r="Z42" i="3" s="1"/>
  <c r="J17" i="3"/>
  <c r="N17" i="3" s="1"/>
  <c r="R17" i="3" s="1"/>
  <c r="V17" i="3" s="1"/>
  <c r="Z17" i="3" s="1"/>
  <c r="J26" i="3"/>
  <c r="N26" i="3" s="1"/>
  <c r="R26" i="3" s="1"/>
  <c r="V26" i="3" s="1"/>
  <c r="Z26" i="3" s="1"/>
  <c r="J21" i="3"/>
  <c r="N21" i="3" s="1"/>
  <c r="R21" i="3" s="1"/>
  <c r="V21" i="3" s="1"/>
  <c r="Z21" i="3" s="1"/>
  <c r="J25" i="3"/>
  <c r="N25" i="3" s="1"/>
  <c r="R25" i="3" s="1"/>
  <c r="V25" i="3" s="1"/>
  <c r="Z25" i="3" s="1"/>
  <c r="J22" i="3"/>
  <c r="N22" i="3" s="1"/>
  <c r="R22" i="3" s="1"/>
  <c r="V22" i="3" s="1"/>
  <c r="Z22" i="3" s="1"/>
  <c r="J11" i="3"/>
  <c r="N11" i="3" s="1"/>
  <c r="R11" i="3" s="1"/>
  <c r="V11" i="3" s="1"/>
  <c r="Z11" i="3" s="1"/>
  <c r="J34" i="3"/>
  <c r="J39" i="3"/>
  <c r="N39" i="3" s="1"/>
  <c r="R39" i="3" s="1"/>
  <c r="V39" i="3" s="1"/>
  <c r="Z39" i="3" s="1"/>
  <c r="N34" i="3" l="1"/>
  <c r="R34" i="3" s="1"/>
  <c r="V34" i="3" s="1"/>
  <c r="Z34" i="3" s="1"/>
  <c r="J19" i="3"/>
  <c r="N19" i="3" s="1"/>
  <c r="R19" i="3" s="1"/>
  <c r="V19" i="3" s="1"/>
  <c r="Z19" i="3" s="1"/>
  <c r="J15" i="3"/>
  <c r="N15" i="3" s="1"/>
  <c r="R15" i="3" s="1"/>
  <c r="V15" i="3" s="1"/>
  <c r="Z15" i="3" s="1"/>
  <c r="J27" i="3"/>
  <c r="N27" i="3" s="1"/>
  <c r="R27" i="3" s="1"/>
  <c r="V27" i="3" s="1"/>
  <c r="Z27" i="3" s="1"/>
  <c r="A19" i="3" l="1"/>
  <c r="A40" i="3"/>
  <c r="A27" i="3"/>
  <c r="A32" i="3"/>
  <c r="A11" i="3"/>
  <c r="A42" i="3"/>
  <c r="A41" i="3"/>
  <c r="A21" i="3"/>
  <c r="A29" i="3"/>
  <c r="A18" i="3"/>
  <c r="A45" i="3"/>
  <c r="A16" i="3"/>
  <c r="A14" i="3"/>
  <c r="A43" i="3"/>
  <c r="A37" i="3"/>
  <c r="A33" i="3"/>
  <c r="A20" i="3"/>
  <c r="A8" i="3"/>
  <c r="A39" i="3"/>
  <c r="A47" i="3"/>
  <c r="A26" i="3"/>
  <c r="A46" i="3"/>
  <c r="A44" i="3"/>
  <c r="A10" i="3"/>
  <c r="A13" i="3"/>
  <c r="A31" i="3"/>
  <c r="A12" i="3"/>
  <c r="A23" i="3"/>
  <c r="A30" i="3"/>
  <c r="A24" i="3"/>
  <c r="A22" i="3"/>
  <c r="A38" i="3"/>
  <c r="A35" i="3"/>
  <c r="A48" i="3"/>
  <c r="A15" i="3"/>
  <c r="A25" i="3"/>
  <c r="A34" i="3"/>
  <c r="A28" i="3"/>
  <c r="A9" i="3"/>
  <c r="A36" i="3"/>
  <c r="A17" i="3"/>
</calcChain>
</file>

<file path=xl/sharedStrings.xml><?xml version="1.0" encoding="utf-8"?>
<sst xmlns="http://schemas.openxmlformats.org/spreadsheetml/2006/main" count="75" uniqueCount="75">
  <si>
    <t xml:space="preserve"> </t>
  </si>
  <si>
    <t>Classement</t>
  </si>
  <si>
    <t>Club</t>
  </si>
  <si>
    <t>Nombre de points</t>
  </si>
  <si>
    <t>Total point après un défi</t>
  </si>
  <si>
    <t>Colonne1</t>
  </si>
  <si>
    <t>Nombre de points2</t>
  </si>
  <si>
    <t>Total point après deux défis</t>
  </si>
  <si>
    <t>Nombre de points3</t>
  </si>
  <si>
    <t>Total point après trois défis</t>
  </si>
  <si>
    <t>Nombre de points4</t>
  </si>
  <si>
    <t>Nombre de points5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</si>
  <si>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</si>
  <si>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</si>
  <si>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</si>
  <si>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</si>
  <si>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</si>
  <si>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</si>
  <si>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</si>
  <si>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</si>
  <si>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</si>
  <si>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</si>
  <si>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</si>
  <si>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</si>
  <si>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</si>
  <si>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Colonne2</t>
  </si>
  <si>
    <t>Nombre de participant6</t>
  </si>
  <si>
    <t>Nombre de points7</t>
  </si>
  <si>
    <t xml:space="preserve">Total point après quatre défis + participation CDM </t>
  </si>
  <si>
    <t>CAEN CHM</t>
  </si>
  <si>
    <t>REIMS HM</t>
  </si>
  <si>
    <t>ATHLETIC CLUB MENTON</t>
  </si>
  <si>
    <t>CLUB ATHLETIQUE LORIENTAIS</t>
  </si>
  <si>
    <t>HALTEROPHILIE CLUB PELISSANNAIS</t>
  </si>
  <si>
    <t>CH ANSOIS</t>
  </si>
  <si>
    <t>KOALA CLUB</t>
  </si>
  <si>
    <t>CHM PLOUHINEC</t>
  </si>
  <si>
    <t>ISTRES SPORT HALTEROPHILIE</t>
  </si>
  <si>
    <t>LA VAILLANTE HALTEROPHILIE SAINT-QUENTIN</t>
  </si>
  <si>
    <t>CAM BORDEAUX MUSCULATION</t>
  </si>
  <si>
    <t>CHM SALEUX</t>
  </si>
  <si>
    <t>HM DIJON BOURGOGNE</t>
  </si>
  <si>
    <t>LANGUIDIC ATHLETIC CLUB</t>
  </si>
  <si>
    <t>DORLISHEIM FITNESS HALTER'S</t>
  </si>
  <si>
    <t>ESVL HALTERO MUSCU GYM</t>
  </si>
  <si>
    <t>HALTERO CLUB OYONNAXIEN</t>
  </si>
  <si>
    <t>HALTERO CLUB FIGEAC</t>
  </si>
  <si>
    <t>HC SAINT BALDOPH</t>
  </si>
  <si>
    <t>US TOURS HALTEROPHILIE</t>
  </si>
  <si>
    <t>HCC NOVAIS</t>
  </si>
  <si>
    <t>BREST HALTEROPHILIE</t>
  </si>
  <si>
    <t>TOULOUSE HALTERO CLUB</t>
  </si>
  <si>
    <t>STADE MONTOIS HALTEROPHILIE</t>
  </si>
  <si>
    <t>Défi 1 CARDIO : 14 au 21 octobre 2024</t>
  </si>
  <si>
    <t>Défi 2 ANTI-GRAVITE : 9 au 16 décembre 2024</t>
  </si>
  <si>
    <t>Défi 3 BAS DU CORPS : 3 au 10 février 2025</t>
  </si>
  <si>
    <t>Défi 4 PUISSANCE : 7 au 14 avril 2025</t>
  </si>
  <si>
    <t>Défi 5 BRAS : 2 au 9 juin 2025</t>
  </si>
  <si>
    <t>ASPOM Bordeaux</t>
  </si>
  <si>
    <t>EXOFITNESS CLUB</t>
  </si>
  <si>
    <t>LIMOGES ASU</t>
  </si>
  <si>
    <t>EA DE SAINT MEDARD</t>
  </si>
  <si>
    <t>POWERCAMP BORDEAUX HALTEROPHILIE</t>
  </si>
  <si>
    <t>ASCPA PESSAC HALTEROPHILIE</t>
  </si>
  <si>
    <t>ASI AVENIR DURSTEL</t>
  </si>
  <si>
    <t>EASM ENTENTE ATHLETIQUE</t>
  </si>
  <si>
    <t>AS FORCE TESTERINE</t>
  </si>
  <si>
    <t>EURO FITNESS SPORTS ET LOISIRS</t>
  </si>
  <si>
    <t>ASHM GIBERVILLE</t>
  </si>
  <si>
    <t>GRAND NANCY HM</t>
  </si>
  <si>
    <t>CERCLE MICHELET ORLEANS</t>
  </si>
  <si>
    <t>US CRETEIL</t>
  </si>
  <si>
    <t>CHA ANGOUMOISIN</t>
  </si>
  <si>
    <t>FITNESS CLUB LUZIEN</t>
  </si>
  <si>
    <t>FFSU SUAPS LIMOGES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</si>
</sst>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8" formatCode="#,##0.00&quot; &quot;[$€-40C];[Red]&quot;-&quot;#,##0.00&quot; &quot;[$€-40C]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1313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/>
    <xf numFmtId="165" fontId="19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8" fontId="27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7" borderId="9" xfId="1" applyNumberFormat="1" applyFont="1" applyFill="1" applyBorder="1" applyAlignment="1" applyProtection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9" xfId="2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8" fillId="7" borderId="9" xfId="1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/>
    </xf>
    <xf numFmtId="0" fontId="15" fillId="2" borderId="9" xfId="2" applyFill="1" applyBorder="1" applyAlignment="1">
      <alignment horizontal="center" vertical="center"/>
    </xf>
    <xf numFmtId="0" fontId="15" fillId="2" borderId="9" xfId="2" applyFill="1" applyBorder="1" applyAlignment="1">
      <alignment horizontal="center"/>
    </xf>
    <xf numFmtId="0" fontId="15" fillId="2" borderId="9" xfId="2" applyFill="1" applyBorder="1" applyAlignment="1">
      <alignment horizontal="center" vertical="center" wrapText="1"/>
    </xf>
    <xf numFmtId="0" fontId="8" fillId="7" borderId="9" xfId="1" applyNumberFormat="1" applyFont="1" applyFill="1" applyBorder="1" applyAlignment="1">
      <alignment horizontal="center" vertical="center"/>
    </xf>
    <xf numFmtId="0" fontId="16" fillId="7" borderId="9" xfId="1" applyNumberFormat="1" applyFont="1" applyFill="1" applyBorder="1" applyAlignment="1" applyProtection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30" fillId="7" borderId="9" xfId="1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15" fillId="2" borderId="6" xfId="2" applyFill="1" applyBorder="1" applyAlignment="1">
      <alignment horizontal="center"/>
    </xf>
    <xf numFmtId="0" fontId="16" fillId="7" borderId="6" xfId="1" applyNumberFormat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21" fillId="7" borderId="6" xfId="1" applyNumberFormat="1" applyFont="1" applyFill="1" applyBorder="1" applyAlignment="1" applyProtection="1">
      <alignment horizontal="center" vertical="center"/>
    </xf>
    <xf numFmtId="0" fontId="37" fillId="7" borderId="6" xfId="1" applyNumberFormat="1" applyFont="1" applyFill="1" applyBorder="1" applyAlignment="1" applyProtection="1">
      <alignment horizontal="center" vertical="center"/>
    </xf>
    <xf numFmtId="0" fontId="38" fillId="5" borderId="6" xfId="0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/>
    </xf>
    <xf numFmtId="0" fontId="40" fillId="7" borderId="6" xfId="1" applyNumberFormat="1" applyFont="1" applyFill="1" applyBorder="1" applyAlignment="1" applyProtection="1">
      <alignment horizontal="center" vertical="center"/>
    </xf>
    <xf numFmtId="0" fontId="15" fillId="2" borderId="6" xfId="2" applyFill="1" applyBorder="1" applyAlignment="1">
      <alignment horizontal="center" vertical="center"/>
    </xf>
    <xf numFmtId="0" fontId="41" fillId="7" borderId="9" xfId="1" applyNumberFormat="1" applyFont="1" applyFill="1" applyBorder="1" applyAlignment="1" applyProtection="1">
      <alignment horizontal="center" vertical="center"/>
    </xf>
    <xf numFmtId="0" fontId="42" fillId="5" borderId="9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/>
    </xf>
    <xf numFmtId="0" fontId="44" fillId="7" borderId="9" xfId="1" applyNumberFormat="1" applyFont="1" applyFill="1" applyBorder="1" applyAlignment="1" applyProtection="1">
      <alignment horizontal="center" vertical="center"/>
    </xf>
    <xf numFmtId="0" fontId="8" fillId="7" borderId="6" xfId="1" applyNumberFormat="1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3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8" totalsRowShown="0" tableBorderDxfId="32">
  <autoFilter ref="A7:Z48" xr:uid="{00000000-0009-0000-0100-000001000000}"/>
  <sortState xmlns:xlrd2="http://schemas.microsoft.com/office/spreadsheetml/2017/richdata2" ref="A8:Z48">
    <sortCondition descending="1" ref="Z7:Z48"/>
  </sortState>
  <tableColumns count="26">
    <tableColumn id="1" xr3:uid="{00000000-0010-0000-0000-000001000000}" name="Classement" dataDxfId="31">
      <calculatedColumnFormula>RANK(Z8,Z$8:Z$48,0)</calculatedColumnFormula>
    </tableColumn>
    <tableColumn id="2" xr3:uid="{00000000-0010-0000-0000-000002000000}" name="Mail" dataDxfId="30" dataCellStyle="Lien hypertexte"/>
    <tableColumn id="3" xr3:uid="{00000000-0010-0000-0000-000003000000}" name="Club" dataDxfId="29"/>
    <tableColumn id="4" xr3:uid="{00000000-0010-0000-0000-000004000000}" name="Nombre de participant" dataDxfId="28" dataCellStyle="Milliers"/>
    <tableColumn id="5" xr3:uid="{00000000-0010-0000-0000-000005000000}" name="Nombre de points" dataDxfId="27">
      <calculatedColumnFormula>SUM(D8)</calculatedColumnFormula>
    </tableColumn>
    <tableColumn id="6" xr3:uid="{00000000-0010-0000-0000-000006000000}" name="Total point après un défi" dataDxfId="26">
      <calculatedColumnFormula>SUM(E8)</calculatedColumnFormula>
    </tableColumn>
    <tableColumn id="7" xr3:uid="{00000000-0010-0000-0000-000007000000}" name="Colonne1" dataDxfId="25"/>
    <tableColumn id="8" xr3:uid="{00000000-0010-0000-0000-000008000000}" name="Nombre de participant2" dataDxfId="24" dataCellStyle="Milliers"/>
    <tableColumn id="9" xr3:uid="{00000000-0010-0000-0000-000009000000}" name="Nombre de points2" dataDxfId="23">
      <calculatedColumnFormula>SUM(H8)</calculatedColumnFormula>
    </tableColumn>
    <tableColumn id="10" xr3:uid="{00000000-0010-0000-0000-00000A000000}" name="Total point après deux défis" dataDxfId="22">
      <calculatedColumnFormula>SUM(F8,I8)</calculatedColumnFormula>
    </tableColumn>
    <tableColumn id="11" xr3:uid="{00000000-0010-0000-0000-00000B000000}" name="Colonne4" dataDxfId="21"/>
    <tableColumn id="12" xr3:uid="{00000000-0010-0000-0000-00000C000000}" name="Nombre de participant3" dataDxfId="20" dataCellStyle="Milliers"/>
    <tableColumn id="13" xr3:uid="{00000000-0010-0000-0000-00000D000000}" name="Nombre de points3" dataDxfId="19">
      <calculatedColumnFormula>SUM(L8)</calculatedColumnFormula>
    </tableColumn>
    <tableColumn id="14" xr3:uid="{00000000-0010-0000-0000-00000E000000}" name="Total point après trois défis" dataDxfId="18">
      <calculatedColumnFormula>SUM(J8,M8)</calculatedColumnFormula>
    </tableColumn>
    <tableColumn id="15" xr3:uid="{00000000-0010-0000-0000-00000F000000}" name="Colonne7" dataDxfId="17"/>
    <tableColumn id="16" xr3:uid="{00000000-0010-0000-0000-000010000000}" name="Nombre de participant4" dataDxfId="16" dataCellStyle="Milliers"/>
    <tableColumn id="17" xr3:uid="{00000000-0010-0000-0000-000011000000}" name="Nombre de points4" dataDxfId="15">
      <calculatedColumnFormula>SUM(P8)</calculatedColumnFormula>
    </tableColumn>
    <tableColumn id="18" xr3:uid="{00000000-0010-0000-0000-000012000000}" name="Total point après quatre défis" dataDxfId="14">
      <calculatedColumnFormula>SUM(N8,Q8)</calculatedColumnFormula>
    </tableColumn>
    <tableColumn id="30" xr3:uid="{00000000-0010-0000-0000-00001E000000}" name="Colonne8" dataDxfId="13"/>
    <tableColumn id="29" xr3:uid="{00000000-0010-0000-0000-00001D000000}" name="Nombre de participant5" dataDxfId="12" dataCellStyle="Milliers"/>
    <tableColumn id="28" xr3:uid="{00000000-0010-0000-0000-00001C000000}" name="Nombre de points5" dataDxfId="11">
      <calculatedColumnFormula>SUM(T8)</calculatedColumnFormula>
    </tableColumn>
    <tableColumn id="27" xr3:uid="{00000000-0010-0000-0000-00001B000000}" name="Total point après cinq défis" dataDxfId="10">
      <calculatedColumnFormula>SUM(Tableau4[[#This Row],[Total point après quatre défis]],Tableau4[[#This Row],[Nombre de points5]])</calculatedColumnFormula>
    </tableColumn>
    <tableColumn id="26" xr3:uid="{00000000-0010-0000-0000-00001A000000}" name="Colonne2" dataDxfId="9"/>
    <tableColumn id="24" xr3:uid="{00000000-0010-0000-0000-000018000000}" name="Nombre de participant6" dataDxfId="8" dataCellStyle="Milliers"/>
    <tableColumn id="25" xr3:uid="{00000000-0010-0000-0000-000019000000}" name="Nombre de points7" dataDxfId="7"/>
    <tableColumn id="23" xr3:uid="{00000000-0010-0000-0000-000017000000}" name="Total point après quatre défis + participation CDM " dataDxfId="6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6"/>
  <sheetViews>
    <sheetView tabSelected="1" zoomScale="60" zoomScaleNormal="60" workbookViewId="0">
      <selection activeCell="L4" sqref="L4"/>
    </sheetView>
  </sheetViews>
  <sheetFormatPr baseColWidth="10" defaultRowHeight="15"/>
  <cols>
    <col min="1" max="1" width="33.28515625" customWidth="1"/>
    <col min="2" max="2" width="41.5703125" hidden="1" customWidth="1"/>
    <col min="3" max="3" width="66" customWidth="1"/>
    <col min="4" max="6" width="14.7109375" style="9" customWidth="1"/>
    <col min="7" max="7" width="4.140625" style="9" customWidth="1"/>
    <col min="8" max="8" width="11.42578125" style="9" customWidth="1"/>
    <col min="9" max="10" width="14.7109375" style="9" customWidth="1"/>
    <col min="11" max="11" width="4.7109375" style="9" customWidth="1"/>
    <col min="12" max="12" width="14.7109375" style="18" customWidth="1"/>
    <col min="13" max="14" width="14.7109375" style="9" customWidth="1"/>
    <col min="15" max="15" width="3.28515625" style="9" customWidth="1"/>
    <col min="16" max="16" width="14.7109375" style="18" customWidth="1"/>
    <col min="17" max="18" width="14.7109375" style="9" customWidth="1"/>
    <col min="19" max="19" width="3.85546875" style="2" customWidth="1"/>
    <col min="20" max="22" width="14.7109375" style="9" customWidth="1"/>
    <col min="23" max="23" width="3.85546875" style="17" customWidth="1"/>
    <col min="24" max="26" width="14.7109375" style="9" customWidth="1"/>
    <col min="27" max="36" width="11.42578125" style="4"/>
  </cols>
  <sheetData>
    <row r="1" spans="1:26" ht="26.25">
      <c r="A1" s="1"/>
      <c r="B1" s="4"/>
      <c r="C1" s="3"/>
      <c r="D1" s="7"/>
      <c r="E1" s="8"/>
      <c r="F1" s="10"/>
      <c r="G1" s="10"/>
      <c r="H1" s="11"/>
      <c r="I1" s="12"/>
      <c r="J1" s="11"/>
      <c r="K1" s="2"/>
      <c r="L1" s="13"/>
      <c r="M1" s="11"/>
      <c r="N1" s="11"/>
      <c r="O1" s="14"/>
      <c r="P1" s="11"/>
      <c r="Q1" s="2"/>
      <c r="R1" s="10"/>
      <c r="S1" s="10"/>
      <c r="T1" s="10"/>
      <c r="U1" s="10"/>
      <c r="V1" s="10"/>
      <c r="W1" s="10"/>
      <c r="X1" s="10"/>
      <c r="Y1" s="10"/>
      <c r="Z1" s="10"/>
    </row>
    <row r="2" spans="1:26" ht="26.25">
      <c r="A2" s="1"/>
      <c r="B2" s="4"/>
      <c r="C2" s="3"/>
      <c r="D2" s="7"/>
      <c r="E2" s="8"/>
      <c r="F2" s="10"/>
      <c r="G2" s="10"/>
      <c r="H2" s="11"/>
      <c r="I2" s="12"/>
      <c r="J2" s="11"/>
      <c r="K2" s="2"/>
      <c r="L2" s="13"/>
      <c r="M2" s="11"/>
      <c r="N2" s="11"/>
      <c r="O2" s="14"/>
      <c r="P2" s="11"/>
      <c r="Q2" s="2"/>
      <c r="R2" s="10"/>
      <c r="S2" s="10"/>
      <c r="T2" s="10"/>
      <c r="U2" s="10"/>
      <c r="V2" s="10"/>
      <c r="W2" s="10"/>
      <c r="X2" s="10"/>
      <c r="Y2" s="10"/>
      <c r="Z2" s="10"/>
    </row>
    <row r="3" spans="1:26" ht="26.25">
      <c r="A3" s="1"/>
      <c r="B3" s="4" t="s">
        <v>0</v>
      </c>
      <c r="C3" s="5"/>
      <c r="D3" s="7"/>
      <c r="E3" s="8"/>
      <c r="F3" s="10"/>
      <c r="G3" s="10"/>
      <c r="H3" s="11"/>
      <c r="I3" s="12"/>
      <c r="J3" s="11"/>
      <c r="K3" s="2"/>
      <c r="L3" s="13"/>
      <c r="M3" s="11"/>
      <c r="N3" s="11"/>
      <c r="O3" s="14"/>
      <c r="P3" s="11"/>
      <c r="Q3" s="2"/>
      <c r="R3" s="10"/>
      <c r="S3" s="10"/>
      <c r="T3" s="10"/>
      <c r="U3" s="10"/>
      <c r="V3" s="10"/>
      <c r="W3" s="10"/>
      <c r="X3" s="10"/>
      <c r="Y3" s="10"/>
      <c r="Z3" s="10"/>
    </row>
    <row r="4" spans="1:26" ht="26.25">
      <c r="A4" s="1"/>
      <c r="B4" s="4"/>
      <c r="C4" s="6"/>
      <c r="D4" s="7"/>
      <c r="E4" s="8"/>
      <c r="F4" s="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7" thickBot="1">
      <c r="A5" s="1"/>
      <c r="B5" s="4"/>
      <c r="C5" s="6"/>
      <c r="D5" s="7"/>
      <c r="E5" s="8"/>
      <c r="F5" s="1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.75">
      <c r="A6" s="70" t="s">
        <v>12</v>
      </c>
      <c r="B6" s="70"/>
      <c r="C6" s="70"/>
      <c r="D6" s="69" t="s">
        <v>53</v>
      </c>
      <c r="E6" s="69"/>
      <c r="F6" s="69"/>
      <c r="G6" s="2"/>
      <c r="H6" s="69" t="s">
        <v>54</v>
      </c>
      <c r="I6" s="69"/>
      <c r="J6" s="69"/>
      <c r="K6" s="2"/>
      <c r="L6" s="69" t="s">
        <v>55</v>
      </c>
      <c r="M6" s="69"/>
      <c r="N6" s="69"/>
      <c r="O6" s="2"/>
      <c r="P6" s="69" t="s">
        <v>56</v>
      </c>
      <c r="Q6" s="69"/>
      <c r="R6" s="69"/>
      <c r="S6" s="15"/>
      <c r="T6" s="71" t="s">
        <v>57</v>
      </c>
      <c r="U6" s="72"/>
      <c r="V6" s="73"/>
      <c r="W6" s="16"/>
      <c r="X6" s="69" t="s">
        <v>13</v>
      </c>
      <c r="Y6" s="69"/>
      <c r="Z6" s="69"/>
    </row>
    <row r="7" spans="1:26" ht="60.75" customHeight="1">
      <c r="A7" s="34" t="s">
        <v>1</v>
      </c>
      <c r="B7" s="35" t="s">
        <v>14</v>
      </c>
      <c r="C7" s="35" t="s">
        <v>2</v>
      </c>
      <c r="D7" s="36" t="s">
        <v>15</v>
      </c>
      <c r="E7" s="37" t="s">
        <v>3</v>
      </c>
      <c r="F7" s="38" t="s">
        <v>4</v>
      </c>
      <c r="G7" s="2" t="s">
        <v>5</v>
      </c>
      <c r="H7" s="36" t="s">
        <v>16</v>
      </c>
      <c r="I7" s="37" t="s">
        <v>6</v>
      </c>
      <c r="J7" s="38" t="s">
        <v>7</v>
      </c>
      <c r="K7" s="2" t="s">
        <v>17</v>
      </c>
      <c r="L7" s="36" t="s">
        <v>18</v>
      </c>
      <c r="M7" s="37" t="s">
        <v>8</v>
      </c>
      <c r="N7" s="38" t="s">
        <v>9</v>
      </c>
      <c r="O7" s="2" t="s">
        <v>19</v>
      </c>
      <c r="P7" s="36" t="s">
        <v>20</v>
      </c>
      <c r="Q7" s="37" t="s">
        <v>10</v>
      </c>
      <c r="R7" s="38" t="s">
        <v>21</v>
      </c>
      <c r="S7" s="31" t="s">
        <v>22</v>
      </c>
      <c r="T7" s="36" t="s">
        <v>23</v>
      </c>
      <c r="U7" s="37" t="s">
        <v>11</v>
      </c>
      <c r="V7" s="38" t="s">
        <v>24</v>
      </c>
      <c r="W7" s="33" t="s">
        <v>25</v>
      </c>
      <c r="X7" s="36" t="s">
        <v>26</v>
      </c>
      <c r="Y7" s="37" t="s">
        <v>27</v>
      </c>
      <c r="Z7" s="38" t="s">
        <v>28</v>
      </c>
    </row>
    <row r="8" spans="1:26" ht="26.25" customHeight="1">
      <c r="A8" s="39">
        <f t="shared" ref="A8:A48" si="0">RANK(Z8,Z$8:Z$48,0)</f>
        <v>1</v>
      </c>
      <c r="B8" s="40"/>
      <c r="C8" s="24" t="s">
        <v>35</v>
      </c>
      <c r="D8" s="20">
        <v>127</v>
      </c>
      <c r="E8" s="23">
        <f t="shared" ref="E8:F27" si="1">SUM(D8)</f>
        <v>127</v>
      </c>
      <c r="F8" s="21">
        <f t="shared" si="1"/>
        <v>127</v>
      </c>
      <c r="G8" s="2"/>
      <c r="H8" s="43">
        <v>108</v>
      </c>
      <c r="I8" s="23">
        <f t="shared" ref="I8:I48" si="2">SUM(H8)</f>
        <v>108</v>
      </c>
      <c r="J8" s="21">
        <f t="shared" ref="J8:J48" si="3">SUM(F8,I8)</f>
        <v>235</v>
      </c>
      <c r="K8" s="2"/>
      <c r="L8" s="43">
        <v>53</v>
      </c>
      <c r="M8" s="23">
        <f t="shared" ref="M8:M48" si="4">SUM(L8)</f>
        <v>53</v>
      </c>
      <c r="N8" s="21">
        <f t="shared" ref="N8:N48" si="5">SUM(J8,M8)</f>
        <v>288</v>
      </c>
      <c r="O8" s="2"/>
      <c r="P8" s="43">
        <v>81</v>
      </c>
      <c r="Q8" s="23">
        <f t="shared" ref="Q8:Q48" si="6">SUM(P8)</f>
        <v>81</v>
      </c>
      <c r="R8" s="21">
        <f t="shared" ref="R8:R48" si="7">SUM(N8,Q8)</f>
        <v>369</v>
      </c>
      <c r="S8" s="19"/>
      <c r="T8" s="43">
        <v>81</v>
      </c>
      <c r="U8" s="23">
        <f t="shared" ref="U8:U48" si="8">SUM(T8)</f>
        <v>81</v>
      </c>
      <c r="V8" s="21">
        <f>SUM(Tableau4[[#This Row],[Total point après quatre défis]],Tableau4[[#This Row],[Nombre de points5]])</f>
        <v>450</v>
      </c>
      <c r="W8" s="47"/>
      <c r="X8" s="43">
        <v>72</v>
      </c>
      <c r="Y8" s="23">
        <f>SUM(Tableau4[[#This Row],[Nombre de participant6]])</f>
        <v>72</v>
      </c>
      <c r="Z8" s="21">
        <f>SUM(Tableau4[[#This Row],[Total point après cinq défis]],Tableau4[[#This Row],[Nombre de points7]])</f>
        <v>522</v>
      </c>
    </row>
    <row r="9" spans="1:26" ht="26.25" customHeight="1">
      <c r="A9" s="39">
        <f t="shared" si="0"/>
        <v>2</v>
      </c>
      <c r="B9" s="41"/>
      <c r="C9" s="26" t="s">
        <v>71</v>
      </c>
      <c r="D9" s="58"/>
      <c r="E9" s="59">
        <f t="shared" si="1"/>
        <v>0</v>
      </c>
      <c r="F9" s="60">
        <f t="shared" si="1"/>
        <v>0</v>
      </c>
      <c r="G9" s="2"/>
      <c r="H9" s="58"/>
      <c r="I9" s="59">
        <f t="shared" si="2"/>
        <v>0</v>
      </c>
      <c r="J9" s="60">
        <f t="shared" si="3"/>
        <v>0</v>
      </c>
      <c r="K9" s="2"/>
      <c r="L9" s="43"/>
      <c r="M9" s="59">
        <f t="shared" si="4"/>
        <v>0</v>
      </c>
      <c r="N9" s="60">
        <f t="shared" si="5"/>
        <v>0</v>
      </c>
      <c r="O9" s="2"/>
      <c r="P9" s="43">
        <v>67</v>
      </c>
      <c r="Q9" s="59">
        <f t="shared" si="6"/>
        <v>67</v>
      </c>
      <c r="R9" s="60">
        <f t="shared" si="7"/>
        <v>67</v>
      </c>
      <c r="S9" s="63"/>
      <c r="T9" s="61">
        <v>75</v>
      </c>
      <c r="U9" s="23">
        <f t="shared" si="8"/>
        <v>75</v>
      </c>
      <c r="V9" s="21">
        <f>SUM(Tableau4[[#This Row],[Total point après quatre défis]],Tableau4[[#This Row],[Nombre de points5]])</f>
        <v>142</v>
      </c>
      <c r="W9" s="64"/>
      <c r="X9" s="58">
        <v>28</v>
      </c>
      <c r="Y9" s="23">
        <f>SUM(Tableau4[[#This Row],[Nombre de participant6]])</f>
        <v>28</v>
      </c>
      <c r="Z9" s="21">
        <f>SUM(Tableau4[[#This Row],[Total point après cinq défis]],Tableau4[[#This Row],[Nombre de points7]])</f>
        <v>170</v>
      </c>
    </row>
    <row r="10" spans="1:26" ht="26.25" customHeight="1">
      <c r="A10" s="39">
        <f t="shared" si="0"/>
        <v>3</v>
      </c>
      <c r="B10" s="40"/>
      <c r="C10" s="26" t="s">
        <v>47</v>
      </c>
      <c r="D10" s="20">
        <v>16</v>
      </c>
      <c r="E10" s="23">
        <f t="shared" si="1"/>
        <v>16</v>
      </c>
      <c r="F10" s="21">
        <f t="shared" si="1"/>
        <v>16</v>
      </c>
      <c r="G10" s="2"/>
      <c r="H10" s="43">
        <v>29</v>
      </c>
      <c r="I10" s="23">
        <f t="shared" si="2"/>
        <v>29</v>
      </c>
      <c r="J10" s="21">
        <f t="shared" si="3"/>
        <v>45</v>
      </c>
      <c r="K10" s="2"/>
      <c r="L10" s="43">
        <v>31</v>
      </c>
      <c r="M10" s="23">
        <f t="shared" si="4"/>
        <v>31</v>
      </c>
      <c r="N10" s="21">
        <f t="shared" si="5"/>
        <v>76</v>
      </c>
      <c r="O10" s="2"/>
      <c r="P10" s="43">
        <v>34</v>
      </c>
      <c r="Q10" s="23">
        <f t="shared" si="6"/>
        <v>34</v>
      </c>
      <c r="R10" s="21">
        <f t="shared" si="7"/>
        <v>110</v>
      </c>
      <c r="S10" s="19"/>
      <c r="T10" s="20">
        <v>35</v>
      </c>
      <c r="U10" s="23">
        <f t="shared" si="8"/>
        <v>35</v>
      </c>
      <c r="V10" s="21">
        <f>SUM(Tableau4[[#This Row],[Total point après quatre défis]],Tableau4[[#This Row],[Nombre de points5]])</f>
        <v>145</v>
      </c>
      <c r="W10" s="47"/>
      <c r="X10" s="20">
        <v>15</v>
      </c>
      <c r="Y10" s="23">
        <f>SUM(Tableau4[[#This Row],[Nombre de participant6]])</f>
        <v>15</v>
      </c>
      <c r="Z10" s="21">
        <f>SUM(Tableau4[[#This Row],[Total point après cinq défis]],Tableau4[[#This Row],[Nombre de points7]])</f>
        <v>160</v>
      </c>
    </row>
    <row r="11" spans="1:26" ht="26.25" customHeight="1">
      <c r="A11" s="39">
        <f t="shared" si="0"/>
        <v>4</v>
      </c>
      <c r="B11" s="40"/>
      <c r="C11" s="26" t="s">
        <v>32</v>
      </c>
      <c r="D11" s="20">
        <v>14</v>
      </c>
      <c r="E11" s="23">
        <f t="shared" si="1"/>
        <v>14</v>
      </c>
      <c r="F11" s="21">
        <f t="shared" si="1"/>
        <v>14</v>
      </c>
      <c r="G11" s="2"/>
      <c r="H11" s="43">
        <v>32</v>
      </c>
      <c r="I11" s="23">
        <f t="shared" si="2"/>
        <v>32</v>
      </c>
      <c r="J11" s="21">
        <f t="shared" si="3"/>
        <v>46</v>
      </c>
      <c r="K11" s="2"/>
      <c r="L11" s="43">
        <v>33</v>
      </c>
      <c r="M11" s="23">
        <f t="shared" si="4"/>
        <v>33</v>
      </c>
      <c r="N11" s="21">
        <f t="shared" si="5"/>
        <v>79</v>
      </c>
      <c r="O11" s="2"/>
      <c r="P11" s="43">
        <v>36</v>
      </c>
      <c r="Q11" s="23">
        <f t="shared" si="6"/>
        <v>36</v>
      </c>
      <c r="R11" s="21">
        <f t="shared" si="7"/>
        <v>115</v>
      </c>
      <c r="S11" s="19"/>
      <c r="T11" s="20">
        <v>26</v>
      </c>
      <c r="U11" s="23">
        <f t="shared" si="8"/>
        <v>26</v>
      </c>
      <c r="V11" s="21">
        <f>SUM(Tableau4[[#This Row],[Total point après quatre défis]],Tableau4[[#This Row],[Nombre de points5]])</f>
        <v>141</v>
      </c>
      <c r="W11" s="47"/>
      <c r="X11" s="20"/>
      <c r="Y11" s="23">
        <f>SUM(Tableau4[[#This Row],[Nombre de participant6]])</f>
        <v>0</v>
      </c>
      <c r="Z11" s="21">
        <f>SUM(Tableau4[[#This Row],[Total point après cinq défis]],Tableau4[[#This Row],[Nombre de points7]])</f>
        <v>141</v>
      </c>
    </row>
    <row r="12" spans="1:26" ht="26.25">
      <c r="A12" s="39">
        <f t="shared" si="0"/>
        <v>5</v>
      </c>
      <c r="B12" s="41"/>
      <c r="C12" s="25" t="s">
        <v>36</v>
      </c>
      <c r="D12" s="20">
        <v>25</v>
      </c>
      <c r="E12" s="23">
        <f t="shared" si="1"/>
        <v>25</v>
      </c>
      <c r="F12" s="21">
        <f t="shared" si="1"/>
        <v>25</v>
      </c>
      <c r="G12" s="2"/>
      <c r="H12" s="43">
        <v>24</v>
      </c>
      <c r="I12" s="23">
        <f t="shared" si="2"/>
        <v>24</v>
      </c>
      <c r="J12" s="21">
        <f t="shared" si="3"/>
        <v>49</v>
      </c>
      <c r="K12" s="2"/>
      <c r="L12" s="43">
        <v>21</v>
      </c>
      <c r="M12" s="45">
        <f t="shared" si="4"/>
        <v>21</v>
      </c>
      <c r="N12" s="21">
        <f t="shared" si="5"/>
        <v>70</v>
      </c>
      <c r="O12" s="2"/>
      <c r="P12" s="43">
        <v>18</v>
      </c>
      <c r="Q12" s="45">
        <f t="shared" si="6"/>
        <v>18</v>
      </c>
      <c r="R12" s="21">
        <f t="shared" si="7"/>
        <v>88</v>
      </c>
      <c r="S12" s="32"/>
      <c r="T12" s="43">
        <v>11</v>
      </c>
      <c r="U12" s="23">
        <f t="shared" si="8"/>
        <v>11</v>
      </c>
      <c r="V12" s="21">
        <f>SUM(Tableau4[[#This Row],[Total point après quatre défis]],Tableau4[[#This Row],[Nombre de points5]])</f>
        <v>99</v>
      </c>
      <c r="W12" s="48"/>
      <c r="X12" s="46">
        <v>21</v>
      </c>
      <c r="Y12" s="23">
        <f>SUM(Tableau4[[#This Row],[Nombre de participant6]])</f>
        <v>21</v>
      </c>
      <c r="Z12" s="21">
        <f>SUM(Tableau4[[#This Row],[Total point après cinq défis]],Tableau4[[#This Row],[Nombre de points7]])</f>
        <v>120</v>
      </c>
    </row>
    <row r="13" spans="1:26" ht="26.25">
      <c r="A13" s="39">
        <f t="shared" si="0"/>
        <v>6</v>
      </c>
      <c r="B13" s="40"/>
      <c r="C13" s="26" t="s">
        <v>37</v>
      </c>
      <c r="D13" s="20">
        <v>15</v>
      </c>
      <c r="E13" s="23">
        <f t="shared" si="1"/>
        <v>15</v>
      </c>
      <c r="F13" s="21">
        <f t="shared" si="1"/>
        <v>15</v>
      </c>
      <c r="G13" s="2"/>
      <c r="H13" s="43">
        <v>19</v>
      </c>
      <c r="I13" s="23">
        <f t="shared" si="2"/>
        <v>19</v>
      </c>
      <c r="J13" s="21">
        <f t="shared" si="3"/>
        <v>34</v>
      </c>
      <c r="K13" s="2"/>
      <c r="L13" s="43">
        <v>18</v>
      </c>
      <c r="M13" s="23">
        <f t="shared" si="4"/>
        <v>18</v>
      </c>
      <c r="N13" s="21">
        <f t="shared" si="5"/>
        <v>52</v>
      </c>
      <c r="O13" s="2"/>
      <c r="P13" s="43">
        <v>15</v>
      </c>
      <c r="Q13" s="23">
        <f t="shared" si="6"/>
        <v>15</v>
      </c>
      <c r="R13" s="21">
        <f t="shared" si="7"/>
        <v>67</v>
      </c>
      <c r="S13" s="19"/>
      <c r="T13" s="20">
        <v>19</v>
      </c>
      <c r="U13" s="23">
        <f t="shared" si="8"/>
        <v>19</v>
      </c>
      <c r="V13" s="21">
        <f>SUM(Tableau4[[#This Row],[Total point après quatre défis]],Tableau4[[#This Row],[Nombre de points5]])</f>
        <v>86</v>
      </c>
      <c r="W13" s="47"/>
      <c r="X13" s="20"/>
      <c r="Y13" s="23">
        <f>SUM(Tableau4[[#This Row],[Nombre de participant6]])</f>
        <v>0</v>
      </c>
      <c r="Z13" s="21">
        <f>SUM(Tableau4[[#This Row],[Total point après cinq défis]],Tableau4[[#This Row],[Nombre de points7]])</f>
        <v>86</v>
      </c>
    </row>
    <row r="14" spans="1:26" ht="26.25" customHeight="1">
      <c r="A14" s="39">
        <f t="shared" si="0"/>
        <v>7</v>
      </c>
      <c r="B14" s="40"/>
      <c r="C14" s="24" t="s">
        <v>34</v>
      </c>
      <c r="D14" s="20">
        <v>12</v>
      </c>
      <c r="E14" s="23">
        <f t="shared" si="1"/>
        <v>12</v>
      </c>
      <c r="F14" s="21">
        <f t="shared" si="1"/>
        <v>12</v>
      </c>
      <c r="G14" s="2"/>
      <c r="H14" s="43">
        <v>11</v>
      </c>
      <c r="I14" s="23">
        <f t="shared" si="2"/>
        <v>11</v>
      </c>
      <c r="J14" s="21">
        <f t="shared" si="3"/>
        <v>23</v>
      </c>
      <c r="K14" s="2"/>
      <c r="L14" s="43">
        <v>8</v>
      </c>
      <c r="M14" s="23">
        <f t="shared" si="4"/>
        <v>8</v>
      </c>
      <c r="N14" s="21">
        <f t="shared" si="5"/>
        <v>31</v>
      </c>
      <c r="O14" s="2"/>
      <c r="P14" s="43">
        <v>9</v>
      </c>
      <c r="Q14" s="23">
        <f t="shared" si="6"/>
        <v>9</v>
      </c>
      <c r="R14" s="21">
        <f t="shared" si="7"/>
        <v>40</v>
      </c>
      <c r="S14" s="19"/>
      <c r="T14" s="20">
        <v>8</v>
      </c>
      <c r="U14" s="23">
        <f t="shared" si="8"/>
        <v>8</v>
      </c>
      <c r="V14" s="21">
        <f>SUM(Tableau4[[#This Row],[Total point après quatre défis]],Tableau4[[#This Row],[Nombre de points5]])</f>
        <v>48</v>
      </c>
      <c r="W14" s="47"/>
      <c r="X14" s="20"/>
      <c r="Y14" s="23">
        <f>SUM(Tableau4[[#This Row],[Nombre de participant6]])</f>
        <v>0</v>
      </c>
      <c r="Z14" s="21">
        <f>SUM(Tableau4[[#This Row],[Total point après cinq défis]],Tableau4[[#This Row],[Nombre de points7]])</f>
        <v>48</v>
      </c>
    </row>
    <row r="15" spans="1:26" ht="26.25">
      <c r="A15" s="39">
        <f t="shared" si="0"/>
        <v>7</v>
      </c>
      <c r="B15" s="40"/>
      <c r="C15" s="26" t="s">
        <v>48</v>
      </c>
      <c r="D15" s="20">
        <v>8</v>
      </c>
      <c r="E15" s="23">
        <f t="shared" si="1"/>
        <v>8</v>
      </c>
      <c r="F15" s="21">
        <f t="shared" si="1"/>
        <v>8</v>
      </c>
      <c r="G15" s="2"/>
      <c r="H15" s="43">
        <v>5</v>
      </c>
      <c r="I15" s="23">
        <f t="shared" si="2"/>
        <v>5</v>
      </c>
      <c r="J15" s="21">
        <f t="shared" si="3"/>
        <v>13</v>
      </c>
      <c r="K15" s="2"/>
      <c r="L15" s="43">
        <v>5</v>
      </c>
      <c r="M15" s="23">
        <f t="shared" si="4"/>
        <v>5</v>
      </c>
      <c r="N15" s="21">
        <f t="shared" si="5"/>
        <v>18</v>
      </c>
      <c r="O15" s="2"/>
      <c r="P15" s="43">
        <v>5</v>
      </c>
      <c r="Q15" s="23">
        <f t="shared" si="6"/>
        <v>5</v>
      </c>
      <c r="R15" s="21">
        <f t="shared" si="7"/>
        <v>23</v>
      </c>
      <c r="S15" s="19"/>
      <c r="T15" s="44">
        <v>4</v>
      </c>
      <c r="U15" s="23">
        <f t="shared" si="8"/>
        <v>4</v>
      </c>
      <c r="V15" s="21">
        <f>SUM(Tableau4[[#This Row],[Total point après quatre défis]],Tableau4[[#This Row],[Nombre de points5]])</f>
        <v>27</v>
      </c>
      <c r="W15" s="47"/>
      <c r="X15" s="44">
        <v>21</v>
      </c>
      <c r="Y15" s="23">
        <f>SUM(Tableau4[[#This Row],[Nombre de participant6]])</f>
        <v>21</v>
      </c>
      <c r="Z15" s="21">
        <f>SUM(Tableau4[[#This Row],[Total point après cinq défis]],Tableau4[[#This Row],[Nombre de points7]])</f>
        <v>48</v>
      </c>
    </row>
    <row r="16" spans="1:26" ht="26.25">
      <c r="A16" s="39">
        <f t="shared" si="0"/>
        <v>9</v>
      </c>
      <c r="B16" s="40"/>
      <c r="C16" s="26" t="s">
        <v>49</v>
      </c>
      <c r="D16" s="20">
        <v>11</v>
      </c>
      <c r="E16" s="23">
        <f t="shared" si="1"/>
        <v>11</v>
      </c>
      <c r="F16" s="21">
        <f t="shared" si="1"/>
        <v>11</v>
      </c>
      <c r="G16" s="2"/>
      <c r="H16" s="43">
        <v>12</v>
      </c>
      <c r="I16" s="23">
        <f t="shared" si="2"/>
        <v>12</v>
      </c>
      <c r="J16" s="21">
        <f t="shared" si="3"/>
        <v>23</v>
      </c>
      <c r="K16" s="2"/>
      <c r="L16" s="43">
        <v>9</v>
      </c>
      <c r="M16" s="23">
        <f t="shared" si="4"/>
        <v>9</v>
      </c>
      <c r="N16" s="21">
        <f t="shared" si="5"/>
        <v>32</v>
      </c>
      <c r="O16" s="2"/>
      <c r="P16" s="43">
        <v>13</v>
      </c>
      <c r="Q16" s="23">
        <f t="shared" si="6"/>
        <v>13</v>
      </c>
      <c r="R16" s="21">
        <f t="shared" si="7"/>
        <v>45</v>
      </c>
      <c r="S16" s="19"/>
      <c r="T16" s="20">
        <v>2</v>
      </c>
      <c r="U16" s="23">
        <f t="shared" si="8"/>
        <v>2</v>
      </c>
      <c r="V16" s="21">
        <f>SUM(Tableau4[[#This Row],[Total point après quatre défis]],Tableau4[[#This Row],[Nombre de points5]])</f>
        <v>47</v>
      </c>
      <c r="W16" s="47"/>
      <c r="X16" s="20"/>
      <c r="Y16" s="23">
        <f>SUM(Tableau4[[#This Row],[Nombre de participant6]])</f>
        <v>0</v>
      </c>
      <c r="Z16" s="21">
        <f>SUM(Tableau4[[#This Row],[Total point après cinq défis]],Tableau4[[#This Row],[Nombre de points7]])</f>
        <v>47</v>
      </c>
    </row>
    <row r="17" spans="1:26" ht="26.25">
      <c r="A17" s="39">
        <f t="shared" si="0"/>
        <v>10</v>
      </c>
      <c r="B17" s="40"/>
      <c r="C17" s="27" t="s">
        <v>39</v>
      </c>
      <c r="D17" s="20">
        <v>7</v>
      </c>
      <c r="E17" s="23">
        <f t="shared" si="1"/>
        <v>7</v>
      </c>
      <c r="F17" s="21">
        <f t="shared" si="1"/>
        <v>7</v>
      </c>
      <c r="G17" s="2"/>
      <c r="H17" s="43">
        <v>0</v>
      </c>
      <c r="I17" s="23">
        <f t="shared" si="2"/>
        <v>0</v>
      </c>
      <c r="J17" s="21">
        <f t="shared" si="3"/>
        <v>7</v>
      </c>
      <c r="K17" s="2"/>
      <c r="L17" s="43">
        <v>11</v>
      </c>
      <c r="M17" s="23">
        <f t="shared" si="4"/>
        <v>11</v>
      </c>
      <c r="N17" s="21">
        <f t="shared" si="5"/>
        <v>18</v>
      </c>
      <c r="O17" s="2"/>
      <c r="P17" s="43">
        <v>12</v>
      </c>
      <c r="Q17" s="23">
        <f t="shared" si="6"/>
        <v>12</v>
      </c>
      <c r="R17" s="21">
        <f t="shared" si="7"/>
        <v>30</v>
      </c>
      <c r="S17" s="19"/>
      <c r="T17" s="20">
        <v>9</v>
      </c>
      <c r="U17" s="23">
        <f t="shared" si="8"/>
        <v>9</v>
      </c>
      <c r="V17" s="21">
        <f>SUM(Tableau4[[#This Row],[Total point après quatre défis]],Tableau4[[#This Row],[Nombre de points5]])</f>
        <v>39</v>
      </c>
      <c r="W17" s="47"/>
      <c r="X17" s="20"/>
      <c r="Y17" s="23">
        <f>SUM(Tableau4[[#This Row],[Nombre de participant6]])</f>
        <v>0</v>
      </c>
      <c r="Z17" s="21">
        <f>SUM(Tableau4[[#This Row],[Total point après cinq défis]],Tableau4[[#This Row],[Nombre de points7]])</f>
        <v>39</v>
      </c>
    </row>
    <row r="18" spans="1:26" ht="26.25">
      <c r="A18" s="39">
        <f t="shared" si="0"/>
        <v>11</v>
      </c>
      <c r="B18" s="40"/>
      <c r="C18" s="24" t="s">
        <v>33</v>
      </c>
      <c r="D18" s="20">
        <v>4</v>
      </c>
      <c r="E18" s="23">
        <f t="shared" si="1"/>
        <v>4</v>
      </c>
      <c r="F18" s="21">
        <f t="shared" si="1"/>
        <v>4</v>
      </c>
      <c r="G18" s="2"/>
      <c r="H18" s="43">
        <v>5</v>
      </c>
      <c r="I18" s="23">
        <f t="shared" si="2"/>
        <v>5</v>
      </c>
      <c r="J18" s="21">
        <f t="shared" si="3"/>
        <v>9</v>
      </c>
      <c r="K18" s="2"/>
      <c r="L18" s="43">
        <v>5</v>
      </c>
      <c r="M18" s="23">
        <f t="shared" si="4"/>
        <v>5</v>
      </c>
      <c r="N18" s="21">
        <f t="shared" si="5"/>
        <v>14</v>
      </c>
      <c r="O18" s="2"/>
      <c r="P18" s="43">
        <v>7</v>
      </c>
      <c r="Q18" s="23">
        <f t="shared" si="6"/>
        <v>7</v>
      </c>
      <c r="R18" s="21">
        <f t="shared" si="7"/>
        <v>21</v>
      </c>
      <c r="S18" s="19"/>
      <c r="T18" s="20">
        <v>7</v>
      </c>
      <c r="U18" s="23">
        <f t="shared" si="8"/>
        <v>7</v>
      </c>
      <c r="V18" s="21">
        <f>SUM(Tableau4[[#This Row],[Total point après quatre défis]],Tableau4[[#This Row],[Nombre de points5]])</f>
        <v>28</v>
      </c>
      <c r="W18" s="47"/>
      <c r="X18" s="20">
        <v>9</v>
      </c>
      <c r="Y18" s="23">
        <f>SUM(Tableau4[[#This Row],[Nombre de participant6]])</f>
        <v>9</v>
      </c>
      <c r="Z18" s="21">
        <f>SUM(Tableau4[[#This Row],[Total point après cinq défis]],Tableau4[[#This Row],[Nombre de points7]])</f>
        <v>37</v>
      </c>
    </row>
    <row r="19" spans="1:26" ht="26.25" customHeight="1">
      <c r="A19" s="39">
        <f t="shared" si="0"/>
        <v>12</v>
      </c>
      <c r="B19" s="40"/>
      <c r="C19" s="26" t="s">
        <v>64</v>
      </c>
      <c r="D19" s="20"/>
      <c r="E19" s="23">
        <f t="shared" si="1"/>
        <v>0</v>
      </c>
      <c r="F19" s="21">
        <f t="shared" si="1"/>
        <v>0</v>
      </c>
      <c r="G19" s="2"/>
      <c r="H19" s="43"/>
      <c r="I19" s="23">
        <f t="shared" si="2"/>
        <v>0</v>
      </c>
      <c r="J19" s="21">
        <f t="shared" si="3"/>
        <v>0</v>
      </c>
      <c r="K19" s="2"/>
      <c r="L19" s="43">
        <v>11</v>
      </c>
      <c r="M19" s="23">
        <f t="shared" si="4"/>
        <v>11</v>
      </c>
      <c r="N19" s="21">
        <f t="shared" si="5"/>
        <v>11</v>
      </c>
      <c r="O19" s="2"/>
      <c r="P19" s="43">
        <v>11</v>
      </c>
      <c r="Q19" s="23">
        <f t="shared" si="6"/>
        <v>11</v>
      </c>
      <c r="R19" s="21">
        <f t="shared" si="7"/>
        <v>22</v>
      </c>
      <c r="S19" s="19"/>
      <c r="T19" s="43">
        <v>8</v>
      </c>
      <c r="U19" s="23">
        <f t="shared" si="8"/>
        <v>8</v>
      </c>
      <c r="V19" s="21">
        <f>SUM(Tableau4[[#This Row],[Total point après quatre défis]],Tableau4[[#This Row],[Nombre de points5]])</f>
        <v>30</v>
      </c>
      <c r="W19" s="47"/>
      <c r="X19" s="44"/>
      <c r="Y19" s="23">
        <f>SUM(Tableau4[[#This Row],[Nombre de participant6]])</f>
        <v>0</v>
      </c>
      <c r="Z19" s="21">
        <f>SUM(Tableau4[[#This Row],[Total point après cinq défis]],Tableau4[[#This Row],[Nombre de points7]])</f>
        <v>30</v>
      </c>
    </row>
    <row r="20" spans="1:26" ht="26.25" customHeight="1">
      <c r="A20" s="39">
        <f t="shared" si="0"/>
        <v>13</v>
      </c>
      <c r="B20" s="40"/>
      <c r="C20" s="26" t="s">
        <v>59</v>
      </c>
      <c r="D20" s="20"/>
      <c r="E20" s="23">
        <f t="shared" si="1"/>
        <v>0</v>
      </c>
      <c r="F20" s="21">
        <f t="shared" si="1"/>
        <v>0</v>
      </c>
      <c r="G20" s="2"/>
      <c r="H20" s="44"/>
      <c r="I20" s="23">
        <f t="shared" si="2"/>
        <v>0</v>
      </c>
      <c r="J20" s="21">
        <f t="shared" si="3"/>
        <v>0</v>
      </c>
      <c r="K20" s="2"/>
      <c r="L20" s="43">
        <v>1</v>
      </c>
      <c r="M20" s="23">
        <f t="shared" si="4"/>
        <v>1</v>
      </c>
      <c r="N20" s="21">
        <f t="shared" si="5"/>
        <v>1</v>
      </c>
      <c r="O20" s="2"/>
      <c r="P20" s="43">
        <v>21</v>
      </c>
      <c r="Q20" s="23">
        <f t="shared" si="6"/>
        <v>21</v>
      </c>
      <c r="R20" s="21">
        <f t="shared" si="7"/>
        <v>22</v>
      </c>
      <c r="S20" s="19"/>
      <c r="T20" s="44">
        <v>1</v>
      </c>
      <c r="U20" s="23">
        <f t="shared" si="8"/>
        <v>1</v>
      </c>
      <c r="V20" s="21">
        <f>SUM(Tableau4[[#This Row],[Total point après quatre défis]],Tableau4[[#This Row],[Nombre de points5]])</f>
        <v>23</v>
      </c>
      <c r="W20" s="47"/>
      <c r="X20" s="44"/>
      <c r="Y20" s="23">
        <f>SUM(Tableau4[[#This Row],[Nombre de participant6]])</f>
        <v>0</v>
      </c>
      <c r="Z20" s="21">
        <f>SUM(Tableau4[[#This Row],[Total point après cinq défis]],Tableau4[[#This Row],[Nombre de points7]])</f>
        <v>23</v>
      </c>
    </row>
    <row r="21" spans="1:26" ht="26.25" customHeight="1">
      <c r="A21" s="39">
        <f t="shared" si="0"/>
        <v>14</v>
      </c>
      <c r="B21" s="40"/>
      <c r="C21" s="25" t="s">
        <v>29</v>
      </c>
      <c r="D21" s="20">
        <v>5</v>
      </c>
      <c r="E21" s="23">
        <f t="shared" si="1"/>
        <v>5</v>
      </c>
      <c r="F21" s="21">
        <f t="shared" si="1"/>
        <v>5</v>
      </c>
      <c r="G21" s="2"/>
      <c r="H21" s="43">
        <v>3</v>
      </c>
      <c r="I21" s="23">
        <f t="shared" si="2"/>
        <v>3</v>
      </c>
      <c r="J21" s="21">
        <f t="shared" si="3"/>
        <v>8</v>
      </c>
      <c r="K21" s="2"/>
      <c r="L21" s="43">
        <v>5</v>
      </c>
      <c r="M21" s="23">
        <f t="shared" si="4"/>
        <v>5</v>
      </c>
      <c r="N21" s="21">
        <f t="shared" si="5"/>
        <v>13</v>
      </c>
      <c r="O21" s="2"/>
      <c r="P21" s="43">
        <v>5</v>
      </c>
      <c r="Q21" s="23">
        <f t="shared" si="6"/>
        <v>5</v>
      </c>
      <c r="R21" s="21">
        <f t="shared" si="7"/>
        <v>18</v>
      </c>
      <c r="S21" s="19"/>
      <c r="T21" s="44"/>
      <c r="U21" s="23">
        <f t="shared" si="8"/>
        <v>0</v>
      </c>
      <c r="V21" s="21">
        <f>SUM(Tableau4[[#This Row],[Total point après quatre défis]],Tableau4[[#This Row],[Nombre de points5]])</f>
        <v>18</v>
      </c>
      <c r="W21" s="47"/>
      <c r="X21" s="44"/>
      <c r="Y21" s="23">
        <f>SUM(Tableau4[[#This Row],[Nombre de participant6]])</f>
        <v>0</v>
      </c>
      <c r="Z21" s="21">
        <f>SUM(Tableau4[[#This Row],[Total point après cinq défis]],Tableau4[[#This Row],[Nombre de points7]])</f>
        <v>18</v>
      </c>
    </row>
    <row r="22" spans="1:26" ht="26.25" customHeight="1">
      <c r="A22" s="39">
        <f t="shared" si="0"/>
        <v>15</v>
      </c>
      <c r="B22" s="42"/>
      <c r="C22" s="29" t="s">
        <v>43</v>
      </c>
      <c r="D22" s="20">
        <v>2</v>
      </c>
      <c r="E22" s="23">
        <f t="shared" si="1"/>
        <v>2</v>
      </c>
      <c r="F22" s="21">
        <f t="shared" si="1"/>
        <v>2</v>
      </c>
      <c r="G22" s="2"/>
      <c r="H22" s="43">
        <v>4</v>
      </c>
      <c r="I22" s="23">
        <f t="shared" si="2"/>
        <v>4</v>
      </c>
      <c r="J22" s="21">
        <f t="shared" si="3"/>
        <v>6</v>
      </c>
      <c r="K22" s="2"/>
      <c r="L22" s="43">
        <v>6</v>
      </c>
      <c r="M22" s="23">
        <f t="shared" si="4"/>
        <v>6</v>
      </c>
      <c r="N22" s="21">
        <f t="shared" si="5"/>
        <v>12</v>
      </c>
      <c r="O22" s="2"/>
      <c r="P22" s="43">
        <v>4</v>
      </c>
      <c r="Q22" s="23">
        <f t="shared" si="6"/>
        <v>4</v>
      </c>
      <c r="R22" s="21">
        <f t="shared" si="7"/>
        <v>16</v>
      </c>
      <c r="S22" s="19"/>
      <c r="T22" s="20">
        <v>1</v>
      </c>
      <c r="U22" s="23">
        <f t="shared" si="8"/>
        <v>1</v>
      </c>
      <c r="V22" s="21">
        <f>SUM(Tableau4[[#This Row],[Total point après quatre défis]],Tableau4[[#This Row],[Nombre de points5]])</f>
        <v>17</v>
      </c>
      <c r="W22" s="47"/>
      <c r="X22" s="20"/>
      <c r="Y22" s="23">
        <f>SUM(Tableau4[[#This Row],[Nombre de participant6]])</f>
        <v>0</v>
      </c>
      <c r="Z22" s="21">
        <f>SUM(Tableau4[[#This Row],[Total point après cinq défis]],Tableau4[[#This Row],[Nombre de points7]])</f>
        <v>17</v>
      </c>
    </row>
    <row r="23" spans="1:26" ht="26.25">
      <c r="A23" s="39">
        <f t="shared" si="0"/>
        <v>15</v>
      </c>
      <c r="B23" s="40"/>
      <c r="C23" s="29" t="s">
        <v>44</v>
      </c>
      <c r="D23" s="20">
        <v>4</v>
      </c>
      <c r="E23" s="23">
        <f t="shared" si="1"/>
        <v>4</v>
      </c>
      <c r="F23" s="21">
        <f t="shared" si="1"/>
        <v>4</v>
      </c>
      <c r="G23" s="2"/>
      <c r="H23" s="43">
        <v>13</v>
      </c>
      <c r="I23" s="23">
        <f t="shared" si="2"/>
        <v>13</v>
      </c>
      <c r="J23" s="21">
        <f t="shared" si="3"/>
        <v>17</v>
      </c>
      <c r="K23" s="2"/>
      <c r="L23" s="43">
        <v>0</v>
      </c>
      <c r="M23" s="23">
        <f t="shared" si="4"/>
        <v>0</v>
      </c>
      <c r="N23" s="21">
        <f t="shared" si="5"/>
        <v>17</v>
      </c>
      <c r="O23" s="2"/>
      <c r="P23" s="43">
        <v>0</v>
      </c>
      <c r="Q23" s="23">
        <f t="shared" si="6"/>
        <v>0</v>
      </c>
      <c r="R23" s="21">
        <f t="shared" si="7"/>
        <v>17</v>
      </c>
      <c r="S23" s="19"/>
      <c r="T23" s="44"/>
      <c r="U23" s="23">
        <f t="shared" si="8"/>
        <v>0</v>
      </c>
      <c r="V23" s="21">
        <f>SUM(Tableau4[[#This Row],[Total point après quatre défis]],Tableau4[[#This Row],[Nombre de points5]])</f>
        <v>17</v>
      </c>
      <c r="W23" s="47"/>
      <c r="X23" s="44"/>
      <c r="Y23" s="23">
        <f>SUM(Tableau4[[#This Row],[Nombre de participant6]])</f>
        <v>0</v>
      </c>
      <c r="Z23" s="21">
        <f>SUM(Tableau4[[#This Row],[Total point après cinq défis]],Tableau4[[#This Row],[Nombre de points7]])</f>
        <v>17</v>
      </c>
    </row>
    <row r="24" spans="1:26" ht="26.25">
      <c r="A24" s="39">
        <f t="shared" si="0"/>
        <v>17</v>
      </c>
      <c r="B24" s="40"/>
      <c r="C24" s="26" t="s">
        <v>51</v>
      </c>
      <c r="D24" s="20">
        <v>0</v>
      </c>
      <c r="E24" s="23">
        <f t="shared" si="1"/>
        <v>0</v>
      </c>
      <c r="F24" s="21">
        <f t="shared" si="1"/>
        <v>0</v>
      </c>
      <c r="G24" s="2"/>
      <c r="H24" s="43">
        <v>14</v>
      </c>
      <c r="I24" s="23">
        <f t="shared" si="2"/>
        <v>14</v>
      </c>
      <c r="J24" s="21">
        <f t="shared" si="3"/>
        <v>14</v>
      </c>
      <c r="K24" s="2"/>
      <c r="L24" s="43">
        <v>0</v>
      </c>
      <c r="M24" s="23">
        <f t="shared" si="4"/>
        <v>0</v>
      </c>
      <c r="N24" s="21">
        <f t="shared" si="5"/>
        <v>14</v>
      </c>
      <c r="O24" s="2"/>
      <c r="P24" s="43">
        <v>0</v>
      </c>
      <c r="Q24" s="23">
        <f t="shared" si="6"/>
        <v>0</v>
      </c>
      <c r="R24" s="21">
        <f t="shared" si="7"/>
        <v>14</v>
      </c>
      <c r="S24" s="19"/>
      <c r="T24" s="20"/>
      <c r="U24" s="23">
        <f t="shared" si="8"/>
        <v>0</v>
      </c>
      <c r="V24" s="21">
        <f>SUM(Tableau4[[#This Row],[Total point après quatre défis]],Tableau4[[#This Row],[Nombre de points5]])</f>
        <v>14</v>
      </c>
      <c r="W24" s="47"/>
      <c r="X24" s="20"/>
      <c r="Y24" s="23">
        <f>SUM(Tableau4[[#This Row],[Nombre de participant6]])</f>
        <v>0</v>
      </c>
      <c r="Z24" s="21">
        <f>SUM(Tableau4[[#This Row],[Total point après cinq défis]],Tableau4[[#This Row],[Nombre de points7]])</f>
        <v>14</v>
      </c>
    </row>
    <row r="25" spans="1:26" ht="26.25">
      <c r="A25" s="39">
        <f t="shared" si="0"/>
        <v>18</v>
      </c>
      <c r="B25" s="40"/>
      <c r="C25" s="26" t="s">
        <v>46</v>
      </c>
      <c r="D25" s="20">
        <v>1</v>
      </c>
      <c r="E25" s="23">
        <f t="shared" si="1"/>
        <v>1</v>
      </c>
      <c r="F25" s="21">
        <f t="shared" si="1"/>
        <v>1</v>
      </c>
      <c r="G25" s="2"/>
      <c r="H25" s="43">
        <v>9</v>
      </c>
      <c r="I25" s="23">
        <f t="shared" si="2"/>
        <v>9</v>
      </c>
      <c r="J25" s="21">
        <f t="shared" si="3"/>
        <v>10</v>
      </c>
      <c r="K25" s="2"/>
      <c r="L25" s="43">
        <v>1</v>
      </c>
      <c r="M25" s="23">
        <f t="shared" si="4"/>
        <v>1</v>
      </c>
      <c r="N25" s="21">
        <f t="shared" si="5"/>
        <v>11</v>
      </c>
      <c r="O25" s="2"/>
      <c r="P25" s="43">
        <v>1</v>
      </c>
      <c r="Q25" s="23">
        <f t="shared" si="6"/>
        <v>1</v>
      </c>
      <c r="R25" s="21">
        <f t="shared" si="7"/>
        <v>12</v>
      </c>
      <c r="S25" s="19"/>
      <c r="T25" s="44"/>
      <c r="U25" s="23">
        <f t="shared" si="8"/>
        <v>0</v>
      </c>
      <c r="V25" s="21">
        <f>SUM(Tableau4[[#This Row],[Total point après quatre défis]],Tableau4[[#This Row],[Nombre de points5]])</f>
        <v>12</v>
      </c>
      <c r="W25" s="47"/>
      <c r="X25" s="44"/>
      <c r="Y25" s="23">
        <f>SUM(Tableau4[[#This Row],[Nombre de participant6]])</f>
        <v>0</v>
      </c>
      <c r="Z25" s="21">
        <f>SUM(Tableau4[[#This Row],[Total point après cinq défis]],Tableau4[[#This Row],[Nombre de points7]])</f>
        <v>12</v>
      </c>
    </row>
    <row r="26" spans="1:26" ht="26.25">
      <c r="A26" s="39">
        <f t="shared" si="0"/>
        <v>19</v>
      </c>
      <c r="B26" s="40"/>
      <c r="C26" s="26" t="s">
        <v>42</v>
      </c>
      <c r="D26" s="20">
        <v>4</v>
      </c>
      <c r="E26" s="23">
        <f t="shared" si="1"/>
        <v>4</v>
      </c>
      <c r="F26" s="21">
        <f t="shared" si="1"/>
        <v>4</v>
      </c>
      <c r="G26" s="2"/>
      <c r="H26" s="43">
        <v>1</v>
      </c>
      <c r="I26" s="23">
        <f t="shared" si="2"/>
        <v>1</v>
      </c>
      <c r="J26" s="21">
        <f t="shared" si="3"/>
        <v>5</v>
      </c>
      <c r="K26" s="2"/>
      <c r="L26" s="43">
        <v>1</v>
      </c>
      <c r="M26" s="23">
        <f t="shared" si="4"/>
        <v>1</v>
      </c>
      <c r="N26" s="21">
        <f t="shared" si="5"/>
        <v>6</v>
      </c>
      <c r="O26" s="2"/>
      <c r="P26" s="43">
        <v>1</v>
      </c>
      <c r="Q26" s="23">
        <f t="shared" si="6"/>
        <v>1</v>
      </c>
      <c r="R26" s="21">
        <f t="shared" si="7"/>
        <v>7</v>
      </c>
      <c r="S26" s="19"/>
      <c r="T26" s="20">
        <v>3</v>
      </c>
      <c r="U26" s="23">
        <f t="shared" si="8"/>
        <v>3</v>
      </c>
      <c r="V26" s="21">
        <f>SUM(Tableau4[[#This Row],[Total point après quatre défis]],Tableau4[[#This Row],[Nombre de points5]])</f>
        <v>10</v>
      </c>
      <c r="W26" s="47"/>
      <c r="X26" s="20"/>
      <c r="Y26" s="23">
        <f>SUM(Tableau4[[#This Row],[Nombre de participant6]])</f>
        <v>0</v>
      </c>
      <c r="Z26" s="21">
        <f>SUM(Tableau4[[#This Row],[Total point après cinq défis]],Tableau4[[#This Row],[Nombre de points7]])</f>
        <v>10</v>
      </c>
    </row>
    <row r="27" spans="1:26" ht="26.25" customHeight="1">
      <c r="A27" s="39">
        <f t="shared" si="0"/>
        <v>20</v>
      </c>
      <c r="B27" s="40"/>
      <c r="C27" s="26" t="s">
        <v>60</v>
      </c>
      <c r="D27" s="20"/>
      <c r="E27" s="23">
        <f t="shared" si="1"/>
        <v>0</v>
      </c>
      <c r="F27" s="21">
        <f t="shared" si="1"/>
        <v>0</v>
      </c>
      <c r="G27" s="2"/>
      <c r="H27" s="20"/>
      <c r="I27" s="23">
        <f t="shared" si="2"/>
        <v>0</v>
      </c>
      <c r="J27" s="21">
        <f t="shared" si="3"/>
        <v>0</v>
      </c>
      <c r="K27" s="2"/>
      <c r="L27" s="43">
        <v>4</v>
      </c>
      <c r="M27" s="23">
        <f t="shared" si="4"/>
        <v>4</v>
      </c>
      <c r="N27" s="21">
        <f t="shared" si="5"/>
        <v>4</v>
      </c>
      <c r="O27" s="2"/>
      <c r="P27" s="43">
        <v>2</v>
      </c>
      <c r="Q27" s="23">
        <f t="shared" si="6"/>
        <v>2</v>
      </c>
      <c r="R27" s="21">
        <f t="shared" si="7"/>
        <v>6</v>
      </c>
      <c r="S27" s="19"/>
      <c r="T27" s="20">
        <v>2</v>
      </c>
      <c r="U27" s="23">
        <f t="shared" si="8"/>
        <v>2</v>
      </c>
      <c r="V27" s="21">
        <f>SUM(Tableau4[[#This Row],[Total point après quatre défis]],Tableau4[[#This Row],[Nombre de points5]])</f>
        <v>8</v>
      </c>
      <c r="W27" s="47"/>
      <c r="X27" s="20"/>
      <c r="Y27" s="23">
        <f>SUM(Tableau4[[#This Row],[Nombre de participant6]])</f>
        <v>0</v>
      </c>
      <c r="Z27" s="21">
        <f>SUM(Tableau4[[#This Row],[Total point après cinq défis]],Tableau4[[#This Row],[Nombre de points7]])</f>
        <v>8</v>
      </c>
    </row>
    <row r="28" spans="1:26" ht="26.25" customHeight="1">
      <c r="A28" s="39">
        <f t="shared" si="0"/>
        <v>20</v>
      </c>
      <c r="B28" s="41"/>
      <c r="C28" s="26" t="s">
        <v>70</v>
      </c>
      <c r="D28" s="58"/>
      <c r="E28" s="59">
        <f t="shared" ref="E28:F47" si="9">SUM(D28)</f>
        <v>0</v>
      </c>
      <c r="F28" s="60">
        <f t="shared" si="9"/>
        <v>0</v>
      </c>
      <c r="G28" s="2"/>
      <c r="H28" s="58"/>
      <c r="I28" s="59">
        <f t="shared" si="2"/>
        <v>0</v>
      </c>
      <c r="J28" s="60">
        <f t="shared" si="3"/>
        <v>0</v>
      </c>
      <c r="K28" s="2"/>
      <c r="L28" s="43"/>
      <c r="M28" s="59">
        <f t="shared" si="4"/>
        <v>0</v>
      </c>
      <c r="N28" s="60">
        <f t="shared" si="5"/>
        <v>0</v>
      </c>
      <c r="O28" s="2"/>
      <c r="P28" s="43">
        <v>8</v>
      </c>
      <c r="Q28" s="59">
        <f t="shared" si="6"/>
        <v>8</v>
      </c>
      <c r="R28" s="60">
        <f t="shared" si="7"/>
        <v>8</v>
      </c>
      <c r="S28" s="63"/>
      <c r="T28" s="61"/>
      <c r="U28" s="23">
        <f t="shared" si="8"/>
        <v>0</v>
      </c>
      <c r="V28" s="21">
        <f>SUM(Tableau4[[#This Row],[Total point après quatre défis]],Tableau4[[#This Row],[Nombre de points5]])</f>
        <v>8</v>
      </c>
      <c r="W28" s="64"/>
      <c r="X28" s="58"/>
      <c r="Y28" s="23">
        <f>SUM(Tableau4[[#This Row],[Nombre de participant6]])</f>
        <v>0</v>
      </c>
      <c r="Z28" s="21">
        <f>SUM(Tableau4[[#This Row],[Total point après cinq défis]],Tableau4[[#This Row],[Nombre de points7]])</f>
        <v>8</v>
      </c>
    </row>
    <row r="29" spans="1:26" ht="26.25" customHeight="1">
      <c r="A29" s="39">
        <f t="shared" si="0"/>
        <v>20</v>
      </c>
      <c r="B29" s="41"/>
      <c r="C29" s="26" t="s">
        <v>61</v>
      </c>
      <c r="D29" s="20"/>
      <c r="E29" s="23">
        <f t="shared" si="9"/>
        <v>0</v>
      </c>
      <c r="F29" s="21">
        <f t="shared" si="9"/>
        <v>0</v>
      </c>
      <c r="G29" s="22"/>
      <c r="H29" s="43"/>
      <c r="I29" s="23">
        <f t="shared" si="2"/>
        <v>0</v>
      </c>
      <c r="J29" s="21">
        <f t="shared" si="3"/>
        <v>0</v>
      </c>
      <c r="K29" s="2"/>
      <c r="L29" s="43">
        <v>4</v>
      </c>
      <c r="M29" s="23">
        <f t="shared" si="4"/>
        <v>4</v>
      </c>
      <c r="N29" s="21">
        <f t="shared" si="5"/>
        <v>4</v>
      </c>
      <c r="O29" s="2"/>
      <c r="P29" s="43">
        <v>4</v>
      </c>
      <c r="Q29" s="23">
        <f t="shared" si="6"/>
        <v>4</v>
      </c>
      <c r="R29" s="21">
        <f t="shared" si="7"/>
        <v>8</v>
      </c>
      <c r="S29" s="19"/>
      <c r="T29" s="43"/>
      <c r="U29" s="23">
        <f t="shared" si="8"/>
        <v>0</v>
      </c>
      <c r="V29" s="21">
        <f>SUM(Tableau4[[#This Row],[Total point après quatre défis]],Tableau4[[#This Row],[Nombre de points5]])</f>
        <v>8</v>
      </c>
      <c r="W29" s="47"/>
      <c r="X29" s="44"/>
      <c r="Y29" s="23">
        <f>SUM(Tableau4[[#This Row],[Nombre de participant6]])</f>
        <v>0</v>
      </c>
      <c r="Z29" s="21">
        <f>SUM(Tableau4[[#This Row],[Total point après cinq défis]],Tableau4[[#This Row],[Nombre de points7]])</f>
        <v>8</v>
      </c>
    </row>
    <row r="30" spans="1:26" ht="26.25" customHeight="1">
      <c r="A30" s="39">
        <f t="shared" si="0"/>
        <v>20</v>
      </c>
      <c r="B30" s="41"/>
      <c r="C30" s="26" t="s">
        <v>69</v>
      </c>
      <c r="D30" s="58"/>
      <c r="E30" s="59">
        <f t="shared" si="9"/>
        <v>0</v>
      </c>
      <c r="F30" s="60">
        <f t="shared" si="9"/>
        <v>0</v>
      </c>
      <c r="G30" s="2"/>
      <c r="H30" s="58"/>
      <c r="I30" s="59">
        <f t="shared" si="2"/>
        <v>0</v>
      </c>
      <c r="J30" s="60">
        <f t="shared" si="3"/>
        <v>0</v>
      </c>
      <c r="K30" s="2"/>
      <c r="L30" s="43"/>
      <c r="M30" s="59">
        <f t="shared" si="4"/>
        <v>0</v>
      </c>
      <c r="N30" s="60">
        <f t="shared" si="5"/>
        <v>0</v>
      </c>
      <c r="O30" s="2"/>
      <c r="P30" s="43">
        <v>8</v>
      </c>
      <c r="Q30" s="59">
        <f t="shared" si="6"/>
        <v>8</v>
      </c>
      <c r="R30" s="60">
        <f t="shared" si="7"/>
        <v>8</v>
      </c>
      <c r="S30" s="63"/>
      <c r="T30" s="61"/>
      <c r="U30" s="23">
        <f t="shared" si="8"/>
        <v>0</v>
      </c>
      <c r="V30" s="21">
        <f>SUM(Tableau4[[#This Row],[Total point après quatre défis]],Tableau4[[#This Row],[Nombre de points5]])</f>
        <v>8</v>
      </c>
      <c r="W30" s="64"/>
      <c r="X30" s="58"/>
      <c r="Y30" s="23">
        <f>SUM(Tableau4[[#This Row],[Nombre de participant6]])</f>
        <v>0</v>
      </c>
      <c r="Z30" s="21">
        <f>SUM(Tableau4[[#This Row],[Total point après cinq défis]],Tableau4[[#This Row],[Nombre de points7]])</f>
        <v>8</v>
      </c>
    </row>
    <row r="31" spans="1:26" ht="26.25" customHeight="1">
      <c r="A31" s="39">
        <f t="shared" si="0"/>
        <v>20</v>
      </c>
      <c r="B31" s="40"/>
      <c r="C31" s="25" t="s">
        <v>38</v>
      </c>
      <c r="D31" s="20">
        <v>8</v>
      </c>
      <c r="E31" s="23">
        <f t="shared" si="9"/>
        <v>8</v>
      </c>
      <c r="F31" s="21">
        <f t="shared" si="9"/>
        <v>8</v>
      </c>
      <c r="G31" s="2"/>
      <c r="H31" s="43">
        <v>0</v>
      </c>
      <c r="I31" s="23">
        <f t="shared" si="2"/>
        <v>0</v>
      </c>
      <c r="J31" s="21">
        <f t="shared" si="3"/>
        <v>8</v>
      </c>
      <c r="K31" s="2"/>
      <c r="L31" s="43">
        <v>0</v>
      </c>
      <c r="M31" s="23">
        <f t="shared" si="4"/>
        <v>0</v>
      </c>
      <c r="N31" s="21">
        <f t="shared" si="5"/>
        <v>8</v>
      </c>
      <c r="O31" s="2"/>
      <c r="P31" s="43">
        <v>0</v>
      </c>
      <c r="Q31" s="23">
        <f t="shared" si="6"/>
        <v>0</v>
      </c>
      <c r="R31" s="21">
        <f t="shared" si="7"/>
        <v>8</v>
      </c>
      <c r="S31" s="19"/>
      <c r="T31" s="20"/>
      <c r="U31" s="23">
        <f t="shared" si="8"/>
        <v>0</v>
      </c>
      <c r="V31" s="21">
        <f>SUM(Tableau4[[#This Row],[Total point après quatre défis]],Tableau4[[#This Row],[Nombre de points5]])</f>
        <v>8</v>
      </c>
      <c r="W31" s="47"/>
      <c r="X31" s="20"/>
      <c r="Y31" s="23">
        <f>SUM(Tableau4[[#This Row],[Nombre de participant6]])</f>
        <v>0</v>
      </c>
      <c r="Z31" s="21">
        <f>SUM(Tableau4[[#This Row],[Total point après cinq défis]],Tableau4[[#This Row],[Nombre de points7]])</f>
        <v>8</v>
      </c>
    </row>
    <row r="32" spans="1:26" ht="26.25" customHeight="1">
      <c r="A32" s="39">
        <f t="shared" si="0"/>
        <v>25</v>
      </c>
      <c r="B32" s="40"/>
      <c r="C32" s="26" t="s">
        <v>45</v>
      </c>
      <c r="D32" s="20">
        <v>1</v>
      </c>
      <c r="E32" s="23">
        <f t="shared" si="9"/>
        <v>1</v>
      </c>
      <c r="F32" s="21">
        <f t="shared" si="9"/>
        <v>1</v>
      </c>
      <c r="G32" s="2"/>
      <c r="H32" s="43">
        <v>1</v>
      </c>
      <c r="I32" s="23">
        <f t="shared" si="2"/>
        <v>1</v>
      </c>
      <c r="J32" s="21">
        <f t="shared" si="3"/>
        <v>2</v>
      </c>
      <c r="K32" s="2"/>
      <c r="L32" s="43">
        <v>1</v>
      </c>
      <c r="M32" s="23">
        <f t="shared" si="4"/>
        <v>1</v>
      </c>
      <c r="N32" s="21">
        <f t="shared" si="5"/>
        <v>3</v>
      </c>
      <c r="O32" s="2"/>
      <c r="P32" s="43">
        <v>1</v>
      </c>
      <c r="Q32" s="23">
        <f t="shared" si="6"/>
        <v>1</v>
      </c>
      <c r="R32" s="21">
        <f t="shared" si="7"/>
        <v>4</v>
      </c>
      <c r="S32" s="19"/>
      <c r="T32" s="20">
        <v>1</v>
      </c>
      <c r="U32" s="23">
        <f t="shared" si="8"/>
        <v>1</v>
      </c>
      <c r="V32" s="21">
        <f>SUM(Tableau4[[#This Row],[Total point après quatre défis]],Tableau4[[#This Row],[Nombre de points5]])</f>
        <v>5</v>
      </c>
      <c r="W32" s="47"/>
      <c r="X32" s="20"/>
      <c r="Y32" s="23">
        <f>SUM(Tableau4[[#This Row],[Nombre de participant6]])</f>
        <v>0</v>
      </c>
      <c r="Z32" s="21">
        <f>SUM(Tableau4[[#This Row],[Total point après cinq défis]],Tableau4[[#This Row],[Nombre de points7]])</f>
        <v>5</v>
      </c>
    </row>
    <row r="33" spans="1:26" ht="26.25">
      <c r="A33" s="39">
        <f t="shared" si="0"/>
        <v>25</v>
      </c>
      <c r="B33" s="40"/>
      <c r="C33" s="26" t="s">
        <v>40</v>
      </c>
      <c r="D33" s="20">
        <v>5</v>
      </c>
      <c r="E33" s="23">
        <f t="shared" si="9"/>
        <v>5</v>
      </c>
      <c r="F33" s="21">
        <f t="shared" si="9"/>
        <v>5</v>
      </c>
      <c r="G33" s="2"/>
      <c r="H33" s="43">
        <v>0</v>
      </c>
      <c r="I33" s="23">
        <f t="shared" si="2"/>
        <v>0</v>
      </c>
      <c r="J33" s="21">
        <f t="shared" si="3"/>
        <v>5</v>
      </c>
      <c r="K33" s="2"/>
      <c r="L33" s="43">
        <v>0</v>
      </c>
      <c r="M33" s="23">
        <f t="shared" si="4"/>
        <v>0</v>
      </c>
      <c r="N33" s="21">
        <f t="shared" si="5"/>
        <v>5</v>
      </c>
      <c r="O33" s="2"/>
      <c r="P33" s="43">
        <v>0</v>
      </c>
      <c r="Q33" s="23">
        <f t="shared" si="6"/>
        <v>0</v>
      </c>
      <c r="R33" s="21">
        <f t="shared" si="7"/>
        <v>5</v>
      </c>
      <c r="S33" s="19"/>
      <c r="T33" s="20"/>
      <c r="U33" s="23">
        <f t="shared" si="8"/>
        <v>0</v>
      </c>
      <c r="V33" s="21">
        <f>SUM(Tableau4[[#This Row],[Total point après quatre défis]],Tableau4[[#This Row],[Nombre de points5]])</f>
        <v>5</v>
      </c>
      <c r="W33" s="47"/>
      <c r="X33" s="20"/>
      <c r="Y33" s="23">
        <f>SUM(Tableau4[[#This Row],[Nombre de participant6]])</f>
        <v>0</v>
      </c>
      <c r="Z33" s="21">
        <f>SUM(Tableau4[[#This Row],[Total point après cinq défis]],Tableau4[[#This Row],[Nombre de points7]])</f>
        <v>5</v>
      </c>
    </row>
    <row r="34" spans="1:26" ht="26.25">
      <c r="A34" s="39">
        <f t="shared" si="0"/>
        <v>25</v>
      </c>
      <c r="B34" s="40"/>
      <c r="C34" s="28" t="s">
        <v>41</v>
      </c>
      <c r="D34" s="20">
        <v>5</v>
      </c>
      <c r="E34" s="23">
        <f t="shared" si="9"/>
        <v>5</v>
      </c>
      <c r="F34" s="21">
        <f t="shared" si="9"/>
        <v>5</v>
      </c>
      <c r="G34" s="2"/>
      <c r="H34" s="43">
        <v>0</v>
      </c>
      <c r="I34" s="23">
        <f t="shared" si="2"/>
        <v>0</v>
      </c>
      <c r="J34" s="21">
        <f t="shared" si="3"/>
        <v>5</v>
      </c>
      <c r="K34" s="2"/>
      <c r="L34" s="43">
        <v>0</v>
      </c>
      <c r="M34" s="23">
        <f t="shared" si="4"/>
        <v>0</v>
      </c>
      <c r="N34" s="21">
        <f t="shared" si="5"/>
        <v>5</v>
      </c>
      <c r="O34" s="2"/>
      <c r="P34" s="43">
        <v>0</v>
      </c>
      <c r="Q34" s="23">
        <f t="shared" si="6"/>
        <v>0</v>
      </c>
      <c r="R34" s="21">
        <f t="shared" si="7"/>
        <v>5</v>
      </c>
      <c r="S34" s="19"/>
      <c r="T34" s="43"/>
      <c r="U34" s="23">
        <f t="shared" si="8"/>
        <v>0</v>
      </c>
      <c r="V34" s="21">
        <f>SUM(Tableau4[[#This Row],[Total point après quatre défis]],Tableau4[[#This Row],[Nombre de points5]])</f>
        <v>5</v>
      </c>
      <c r="W34" s="47"/>
      <c r="X34" s="43"/>
      <c r="Y34" s="23">
        <f>SUM(Tableau4[[#This Row],[Nombre de participant6]])</f>
        <v>0</v>
      </c>
      <c r="Z34" s="21">
        <f>SUM(Tableau4[[#This Row],[Total point après cinq défis]],Tableau4[[#This Row],[Nombre de points7]])</f>
        <v>5</v>
      </c>
    </row>
    <row r="35" spans="1:26" ht="26.25">
      <c r="A35" s="39">
        <f t="shared" si="0"/>
        <v>28</v>
      </c>
      <c r="B35" s="41"/>
      <c r="C35" s="26" t="s">
        <v>67</v>
      </c>
      <c r="D35" s="44"/>
      <c r="E35" s="23">
        <f t="shared" si="9"/>
        <v>0</v>
      </c>
      <c r="F35" s="21">
        <f t="shared" si="9"/>
        <v>0</v>
      </c>
      <c r="G35" s="2"/>
      <c r="H35" s="44"/>
      <c r="I35" s="23">
        <f t="shared" si="2"/>
        <v>0</v>
      </c>
      <c r="J35" s="21">
        <f t="shared" si="3"/>
        <v>0</v>
      </c>
      <c r="K35" s="2"/>
      <c r="L35" s="43">
        <v>2</v>
      </c>
      <c r="M35" s="23">
        <f t="shared" si="4"/>
        <v>2</v>
      </c>
      <c r="N35" s="21">
        <f t="shared" si="5"/>
        <v>2</v>
      </c>
      <c r="O35" s="2"/>
      <c r="P35" s="43">
        <v>1</v>
      </c>
      <c r="Q35" s="23">
        <f t="shared" si="6"/>
        <v>1</v>
      </c>
      <c r="R35" s="21">
        <f t="shared" si="7"/>
        <v>3</v>
      </c>
      <c r="S35" s="19"/>
      <c r="T35" s="20">
        <v>1</v>
      </c>
      <c r="U35" s="23">
        <f t="shared" si="8"/>
        <v>1</v>
      </c>
      <c r="V35" s="21">
        <f>SUM(Tableau4[[#This Row],[Total point après quatre défis]],Tableau4[[#This Row],[Nombre de points5]])</f>
        <v>4</v>
      </c>
      <c r="W35" s="47"/>
      <c r="X35" s="44"/>
      <c r="Y35" s="23">
        <f>SUM(Tableau4[[#This Row],[Nombre de participant6]])</f>
        <v>0</v>
      </c>
      <c r="Z35" s="21">
        <f>SUM(Tableau4[[#This Row],[Total point après cinq défis]],Tableau4[[#This Row],[Nombre de points7]])</f>
        <v>4</v>
      </c>
    </row>
    <row r="36" spans="1:26" ht="26.25" customHeight="1">
      <c r="A36" s="39">
        <f t="shared" si="0"/>
        <v>28</v>
      </c>
      <c r="B36" s="40"/>
      <c r="C36" s="26" t="s">
        <v>31</v>
      </c>
      <c r="D36" s="20">
        <v>4</v>
      </c>
      <c r="E36" s="23">
        <f t="shared" si="9"/>
        <v>4</v>
      </c>
      <c r="F36" s="21">
        <f t="shared" si="9"/>
        <v>4</v>
      </c>
      <c r="G36" s="2"/>
      <c r="H36" s="43">
        <v>0</v>
      </c>
      <c r="I36" s="23">
        <f t="shared" si="2"/>
        <v>0</v>
      </c>
      <c r="J36" s="21">
        <f t="shared" si="3"/>
        <v>4</v>
      </c>
      <c r="K36" s="2"/>
      <c r="L36" s="43">
        <v>0</v>
      </c>
      <c r="M36" s="23">
        <f t="shared" si="4"/>
        <v>0</v>
      </c>
      <c r="N36" s="21">
        <f t="shared" si="5"/>
        <v>4</v>
      </c>
      <c r="O36" s="2"/>
      <c r="P36" s="43">
        <v>0</v>
      </c>
      <c r="Q36" s="23">
        <f t="shared" si="6"/>
        <v>0</v>
      </c>
      <c r="R36" s="21">
        <f t="shared" si="7"/>
        <v>4</v>
      </c>
      <c r="S36" s="19"/>
      <c r="T36" s="44"/>
      <c r="U36" s="23">
        <f t="shared" si="8"/>
        <v>0</v>
      </c>
      <c r="V36" s="21">
        <f>SUM(Tableau4[[#This Row],[Total point après quatre défis]],Tableau4[[#This Row],[Nombre de points5]])</f>
        <v>4</v>
      </c>
      <c r="W36" s="47"/>
      <c r="X36" s="44"/>
      <c r="Y36" s="23">
        <f>SUM(Tableau4[[#This Row],[Nombre de participant6]])</f>
        <v>0</v>
      </c>
      <c r="Z36" s="21">
        <f>SUM(Tableau4[[#This Row],[Total point après cinq défis]],Tableau4[[#This Row],[Nombre de points7]])</f>
        <v>4</v>
      </c>
    </row>
    <row r="37" spans="1:26" ht="26.25" customHeight="1">
      <c r="A37" s="39">
        <f t="shared" si="0"/>
        <v>28</v>
      </c>
      <c r="B37" s="40"/>
      <c r="C37" s="26" t="s">
        <v>52</v>
      </c>
      <c r="D37" s="20"/>
      <c r="E37" s="23">
        <f t="shared" si="9"/>
        <v>0</v>
      </c>
      <c r="F37" s="21">
        <f t="shared" si="9"/>
        <v>0</v>
      </c>
      <c r="G37" s="2"/>
      <c r="H37" s="43">
        <v>1</v>
      </c>
      <c r="I37" s="23">
        <f t="shared" si="2"/>
        <v>1</v>
      </c>
      <c r="J37" s="21">
        <f t="shared" si="3"/>
        <v>1</v>
      </c>
      <c r="K37" s="2"/>
      <c r="L37" s="43">
        <v>2</v>
      </c>
      <c r="M37" s="23">
        <f t="shared" si="4"/>
        <v>2</v>
      </c>
      <c r="N37" s="21">
        <f t="shared" si="5"/>
        <v>3</v>
      </c>
      <c r="O37" s="2"/>
      <c r="P37" s="43">
        <v>1</v>
      </c>
      <c r="Q37" s="23">
        <f t="shared" si="6"/>
        <v>1</v>
      </c>
      <c r="R37" s="21">
        <f t="shared" si="7"/>
        <v>4</v>
      </c>
      <c r="S37" s="19"/>
      <c r="T37" s="44"/>
      <c r="U37" s="23">
        <f t="shared" si="8"/>
        <v>0</v>
      </c>
      <c r="V37" s="21">
        <f>SUM(Tableau4[[#This Row],[Total point après quatre défis]],Tableau4[[#This Row],[Nombre de points5]])</f>
        <v>4</v>
      </c>
      <c r="W37" s="47"/>
      <c r="X37" s="44"/>
      <c r="Y37" s="23">
        <f>SUM(Tableau4[[#This Row],[Nombre de participant6]])</f>
        <v>0</v>
      </c>
      <c r="Z37" s="21">
        <f>SUM(Tableau4[[#This Row],[Total point après cinq défis]],Tableau4[[#This Row],[Nombre de points7]])</f>
        <v>4</v>
      </c>
    </row>
    <row r="38" spans="1:26" ht="26.25" customHeight="1">
      <c r="A38" s="39">
        <f t="shared" si="0"/>
        <v>31</v>
      </c>
      <c r="B38" s="40"/>
      <c r="C38" s="26" t="s">
        <v>65</v>
      </c>
      <c r="D38" s="20"/>
      <c r="E38" s="23">
        <f t="shared" si="9"/>
        <v>0</v>
      </c>
      <c r="F38" s="21">
        <f t="shared" si="9"/>
        <v>0</v>
      </c>
      <c r="G38" s="2"/>
      <c r="H38" s="20"/>
      <c r="I38" s="23">
        <f t="shared" si="2"/>
        <v>0</v>
      </c>
      <c r="J38" s="21">
        <f t="shared" si="3"/>
        <v>0</v>
      </c>
      <c r="K38" s="2"/>
      <c r="L38" s="43">
        <v>1</v>
      </c>
      <c r="M38" s="23">
        <f t="shared" si="4"/>
        <v>1</v>
      </c>
      <c r="N38" s="21">
        <f t="shared" si="5"/>
        <v>1</v>
      </c>
      <c r="O38" s="2"/>
      <c r="P38" s="43">
        <v>1</v>
      </c>
      <c r="Q38" s="23">
        <f t="shared" si="6"/>
        <v>1</v>
      </c>
      <c r="R38" s="21">
        <f t="shared" si="7"/>
        <v>2</v>
      </c>
      <c r="S38" s="19"/>
      <c r="T38" s="20">
        <v>1</v>
      </c>
      <c r="U38" s="23">
        <f t="shared" si="8"/>
        <v>1</v>
      </c>
      <c r="V38" s="21">
        <f>SUM(Tableau4[[#This Row],[Total point après quatre défis]],Tableau4[[#This Row],[Nombre de points5]])</f>
        <v>3</v>
      </c>
      <c r="W38" s="47"/>
      <c r="X38" s="20"/>
      <c r="Y38" s="23">
        <f>SUM(Tableau4[[#This Row],[Nombre de participant6]])</f>
        <v>0</v>
      </c>
      <c r="Z38" s="21">
        <f>SUM(Tableau4[[#This Row],[Total point après cinq défis]],Tableau4[[#This Row],[Nombre de points7]])</f>
        <v>3</v>
      </c>
    </row>
    <row r="39" spans="1:26" ht="26.25" customHeight="1">
      <c r="A39" s="39">
        <f t="shared" si="0"/>
        <v>31</v>
      </c>
      <c r="B39" s="40"/>
      <c r="C39" s="26" t="s">
        <v>63</v>
      </c>
      <c r="D39" s="20"/>
      <c r="E39" s="23">
        <f t="shared" si="9"/>
        <v>0</v>
      </c>
      <c r="F39" s="21">
        <f t="shared" si="9"/>
        <v>0</v>
      </c>
      <c r="G39" s="2"/>
      <c r="H39" s="43"/>
      <c r="I39" s="23">
        <f t="shared" si="2"/>
        <v>0</v>
      </c>
      <c r="J39" s="21">
        <f t="shared" si="3"/>
        <v>0</v>
      </c>
      <c r="K39" s="2"/>
      <c r="L39" s="43">
        <v>2</v>
      </c>
      <c r="M39" s="23">
        <f t="shared" si="4"/>
        <v>2</v>
      </c>
      <c r="N39" s="21">
        <f t="shared" si="5"/>
        <v>2</v>
      </c>
      <c r="O39" s="2"/>
      <c r="P39" s="43">
        <v>1</v>
      </c>
      <c r="Q39" s="23">
        <f t="shared" si="6"/>
        <v>1</v>
      </c>
      <c r="R39" s="21">
        <f t="shared" si="7"/>
        <v>3</v>
      </c>
      <c r="S39" s="19"/>
      <c r="T39" s="43"/>
      <c r="U39" s="23">
        <f t="shared" si="8"/>
        <v>0</v>
      </c>
      <c r="V39" s="21">
        <f>SUM(Tableau4[[#This Row],[Total point après quatre défis]],Tableau4[[#This Row],[Nombre de points5]])</f>
        <v>3</v>
      </c>
      <c r="W39" s="47"/>
      <c r="X39" s="43"/>
      <c r="Y39" s="23">
        <f>SUM(Tableau4[[#This Row],[Nombre de participant6]])</f>
        <v>0</v>
      </c>
      <c r="Z39" s="21">
        <f>SUM(Tableau4[[#This Row],[Total point après cinq défis]],Tableau4[[#This Row],[Nombre de points7]])</f>
        <v>3</v>
      </c>
    </row>
    <row r="40" spans="1:26" ht="26.25">
      <c r="A40" s="39">
        <f t="shared" si="0"/>
        <v>33</v>
      </c>
      <c r="B40" s="41"/>
      <c r="C40" s="27" t="s">
        <v>74</v>
      </c>
      <c r="D40" s="44"/>
      <c r="E40" s="23">
        <f t="shared" si="9"/>
        <v>0</v>
      </c>
      <c r="F40" s="21">
        <f t="shared" si="9"/>
        <v>0</v>
      </c>
      <c r="G40" s="2"/>
      <c r="H40" s="44"/>
      <c r="I40" s="23">
        <f t="shared" si="2"/>
        <v>0</v>
      </c>
      <c r="J40" s="21">
        <f t="shared" si="3"/>
        <v>0</v>
      </c>
      <c r="K40" s="2"/>
      <c r="L40" s="20"/>
      <c r="M40" s="23">
        <f t="shared" si="4"/>
        <v>0</v>
      </c>
      <c r="N40" s="21">
        <f t="shared" si="5"/>
        <v>0</v>
      </c>
      <c r="O40" s="2"/>
      <c r="P40" s="20"/>
      <c r="Q40" s="23">
        <f t="shared" si="6"/>
        <v>0</v>
      </c>
      <c r="R40" s="21">
        <f t="shared" si="7"/>
        <v>0</v>
      </c>
      <c r="S40" s="19"/>
      <c r="T40" s="20">
        <v>2</v>
      </c>
      <c r="U40" s="23">
        <f t="shared" si="8"/>
        <v>2</v>
      </c>
      <c r="V40" s="21">
        <f>SUM(Tableau4[[#This Row],[Total point après quatre défis]],Tableau4[[#This Row],[Nombre de points5]])</f>
        <v>2</v>
      </c>
      <c r="W40" s="47"/>
      <c r="X40" s="44"/>
      <c r="Y40" s="23">
        <f>SUM(Tableau4[[#This Row],[Nombre de participant6]])</f>
        <v>0</v>
      </c>
      <c r="Z40" s="21">
        <f>SUM(Tableau4[[#This Row],[Total point après cinq défis]],Tableau4[[#This Row],[Nombre de points7]])</f>
        <v>2</v>
      </c>
    </row>
    <row r="41" spans="1:26" ht="26.25">
      <c r="A41" s="39">
        <f t="shared" si="0"/>
        <v>33</v>
      </c>
      <c r="B41" s="40"/>
      <c r="C41" s="26" t="s">
        <v>58</v>
      </c>
      <c r="D41" s="20"/>
      <c r="E41" s="23">
        <f t="shared" si="9"/>
        <v>0</v>
      </c>
      <c r="F41" s="21">
        <f t="shared" si="9"/>
        <v>0</v>
      </c>
      <c r="G41" s="68"/>
      <c r="H41" s="20"/>
      <c r="I41" s="23">
        <f t="shared" si="2"/>
        <v>0</v>
      </c>
      <c r="J41" s="21">
        <f t="shared" si="3"/>
        <v>0</v>
      </c>
      <c r="K41" s="68"/>
      <c r="L41" s="43">
        <v>1</v>
      </c>
      <c r="M41" s="23">
        <f t="shared" si="4"/>
        <v>1</v>
      </c>
      <c r="N41" s="21">
        <f t="shared" si="5"/>
        <v>1</v>
      </c>
      <c r="O41" s="2"/>
      <c r="P41" s="43">
        <v>1</v>
      </c>
      <c r="Q41" s="23">
        <f t="shared" si="6"/>
        <v>1</v>
      </c>
      <c r="R41" s="21">
        <f t="shared" si="7"/>
        <v>2</v>
      </c>
      <c r="S41" s="19"/>
      <c r="T41" s="20"/>
      <c r="U41" s="23">
        <f t="shared" si="8"/>
        <v>0</v>
      </c>
      <c r="V41" s="21">
        <f>SUM(Tableau4[[#This Row],[Total point après quatre défis]],Tableau4[[#This Row],[Nombre de points5]])</f>
        <v>2</v>
      </c>
      <c r="W41" s="47"/>
      <c r="X41" s="20"/>
      <c r="Y41" s="23">
        <f>SUM(Tableau4[[#This Row],[Nombre de participant6]])</f>
        <v>0</v>
      </c>
      <c r="Z41" s="21">
        <f>SUM(Tableau4[[#This Row],[Total point après cinq défis]],Tableau4[[#This Row],[Nombre de points7]])</f>
        <v>2</v>
      </c>
    </row>
    <row r="42" spans="1:26" s="4" customFormat="1" ht="26.25">
      <c r="A42" s="39">
        <f t="shared" si="0"/>
        <v>33</v>
      </c>
      <c r="B42" s="57"/>
      <c r="C42" s="26" t="s">
        <v>62</v>
      </c>
      <c r="D42" s="52"/>
      <c r="E42" s="51">
        <f t="shared" si="9"/>
        <v>0</v>
      </c>
      <c r="F42" s="30">
        <f t="shared" si="9"/>
        <v>0</v>
      </c>
      <c r="G42" s="2"/>
      <c r="H42" s="52"/>
      <c r="I42" s="51">
        <f t="shared" si="2"/>
        <v>0</v>
      </c>
      <c r="J42" s="30">
        <f t="shared" si="3"/>
        <v>0</v>
      </c>
      <c r="K42" s="2"/>
      <c r="L42" s="43">
        <v>1</v>
      </c>
      <c r="M42" s="51">
        <f t="shared" si="4"/>
        <v>1</v>
      </c>
      <c r="N42" s="30">
        <f t="shared" si="5"/>
        <v>1</v>
      </c>
      <c r="O42" s="2"/>
      <c r="P42" s="43">
        <v>1</v>
      </c>
      <c r="Q42" s="51">
        <f t="shared" si="6"/>
        <v>1</v>
      </c>
      <c r="R42" s="21">
        <f t="shared" si="7"/>
        <v>2</v>
      </c>
      <c r="S42" s="19"/>
      <c r="T42" s="52"/>
      <c r="U42" s="23">
        <f t="shared" si="8"/>
        <v>0</v>
      </c>
      <c r="V42" s="21">
        <f>SUM(Tableau4[[#This Row],[Total point après quatre défis]],Tableau4[[#This Row],[Nombre de points5]])</f>
        <v>2</v>
      </c>
      <c r="W42" s="47"/>
      <c r="X42" s="52"/>
      <c r="Y42" s="23">
        <f>SUM(Tableau4[[#This Row],[Nombre de participant6]])</f>
        <v>0</v>
      </c>
      <c r="Z42" s="21">
        <f>SUM(Tableau4[[#This Row],[Total point après cinq défis]],Tableau4[[#This Row],[Nombre de points7]])</f>
        <v>2</v>
      </c>
    </row>
    <row r="43" spans="1:26" s="4" customFormat="1" ht="26.25">
      <c r="A43" s="39">
        <f t="shared" si="0"/>
        <v>33</v>
      </c>
      <c r="B43" s="40"/>
      <c r="C43" s="24" t="s">
        <v>30</v>
      </c>
      <c r="D43" s="20">
        <v>1</v>
      </c>
      <c r="E43" s="23">
        <f t="shared" si="9"/>
        <v>1</v>
      </c>
      <c r="F43" s="21">
        <f t="shared" si="9"/>
        <v>1</v>
      </c>
      <c r="G43" s="2"/>
      <c r="H43" s="43">
        <v>1</v>
      </c>
      <c r="I43" s="23">
        <f t="shared" si="2"/>
        <v>1</v>
      </c>
      <c r="J43" s="21">
        <f t="shared" si="3"/>
        <v>2</v>
      </c>
      <c r="K43" s="2"/>
      <c r="L43" s="43">
        <v>0</v>
      </c>
      <c r="M43" s="23">
        <f t="shared" si="4"/>
        <v>0</v>
      </c>
      <c r="N43" s="21">
        <f t="shared" si="5"/>
        <v>2</v>
      </c>
      <c r="O43" s="2"/>
      <c r="P43" s="43">
        <v>0</v>
      </c>
      <c r="Q43" s="23">
        <f t="shared" si="6"/>
        <v>0</v>
      </c>
      <c r="R43" s="21">
        <f t="shared" si="7"/>
        <v>2</v>
      </c>
      <c r="S43" s="19"/>
      <c r="T43" s="43"/>
      <c r="U43" s="23">
        <f t="shared" si="8"/>
        <v>0</v>
      </c>
      <c r="V43" s="21">
        <f>SUM(Tableau4[[#This Row],[Total point après quatre défis]],Tableau4[[#This Row],[Nombre de points5]])</f>
        <v>2</v>
      </c>
      <c r="W43" s="47"/>
      <c r="X43" s="43"/>
      <c r="Y43" s="23">
        <f>SUM(Tableau4[[#This Row],[Nombre de participant6]])</f>
        <v>0</v>
      </c>
      <c r="Z43" s="21">
        <f>SUM(Tableau4[[#This Row],[Total point après cinq défis]],Tableau4[[#This Row],[Nombre de points7]])</f>
        <v>2</v>
      </c>
    </row>
    <row r="44" spans="1:26" s="4" customFormat="1" ht="26.25">
      <c r="A44" s="39">
        <f t="shared" si="0"/>
        <v>37</v>
      </c>
      <c r="B44" s="57"/>
      <c r="C44" s="26" t="s">
        <v>66</v>
      </c>
      <c r="D44" s="52"/>
      <c r="E44" s="51">
        <f t="shared" si="9"/>
        <v>0</v>
      </c>
      <c r="F44" s="30">
        <f t="shared" si="9"/>
        <v>0</v>
      </c>
      <c r="G44" s="2"/>
      <c r="H44" s="50"/>
      <c r="I44" s="51">
        <f t="shared" si="2"/>
        <v>0</v>
      </c>
      <c r="J44" s="30">
        <f t="shared" si="3"/>
        <v>0</v>
      </c>
      <c r="K44" s="2"/>
      <c r="L44" s="43">
        <v>1</v>
      </c>
      <c r="M44" s="51">
        <f t="shared" si="4"/>
        <v>1</v>
      </c>
      <c r="N44" s="30">
        <f t="shared" si="5"/>
        <v>1</v>
      </c>
      <c r="O44" s="2"/>
      <c r="P44" s="43">
        <v>0</v>
      </c>
      <c r="Q44" s="51">
        <f t="shared" si="6"/>
        <v>0</v>
      </c>
      <c r="R44" s="21">
        <f t="shared" si="7"/>
        <v>1</v>
      </c>
      <c r="S44" s="19"/>
      <c r="T44" s="50"/>
      <c r="U44" s="23">
        <f t="shared" si="8"/>
        <v>0</v>
      </c>
      <c r="V44" s="21">
        <f>SUM(Tableau4[[#This Row],[Total point après quatre défis]],Tableau4[[#This Row],[Nombre de points5]])</f>
        <v>1</v>
      </c>
      <c r="W44" s="47"/>
      <c r="X44" s="50"/>
      <c r="Y44" s="23">
        <f>SUM(Tableau4[[#This Row],[Nombre de participant6]])</f>
        <v>0</v>
      </c>
      <c r="Z44" s="21">
        <f>SUM(Tableau4[[#This Row],[Total point après cinq défis]],Tableau4[[#This Row],[Nombre de points7]])</f>
        <v>1</v>
      </c>
    </row>
    <row r="45" spans="1:26" s="4" customFormat="1" ht="26.25">
      <c r="A45" s="39">
        <f t="shared" si="0"/>
        <v>37</v>
      </c>
      <c r="B45" s="49"/>
      <c r="C45" s="26" t="s">
        <v>68</v>
      </c>
      <c r="D45" s="53"/>
      <c r="E45" s="54">
        <f t="shared" si="9"/>
        <v>0</v>
      </c>
      <c r="F45" s="55">
        <f t="shared" si="9"/>
        <v>0</v>
      </c>
      <c r="G45" s="2"/>
      <c r="H45" s="53"/>
      <c r="I45" s="54">
        <f t="shared" si="2"/>
        <v>0</v>
      </c>
      <c r="J45" s="55">
        <f t="shared" si="3"/>
        <v>0</v>
      </c>
      <c r="K45" s="2"/>
      <c r="L45" s="43">
        <v>1</v>
      </c>
      <c r="M45" s="54">
        <f t="shared" si="4"/>
        <v>1</v>
      </c>
      <c r="N45" s="55">
        <f t="shared" si="5"/>
        <v>1</v>
      </c>
      <c r="O45" s="2"/>
      <c r="P45" s="43">
        <v>0</v>
      </c>
      <c r="Q45" s="54">
        <f t="shared" si="6"/>
        <v>0</v>
      </c>
      <c r="R45" s="65">
        <f t="shared" si="7"/>
        <v>1</v>
      </c>
      <c r="S45" s="66"/>
      <c r="T45" s="56"/>
      <c r="U45" s="51">
        <f t="shared" si="8"/>
        <v>0</v>
      </c>
      <c r="V45" s="21">
        <f>SUM(Tableau4[[#This Row],[Total point après quatre défis]],Tableau4[[#This Row],[Nombre de points5]])</f>
        <v>1</v>
      </c>
      <c r="W45" s="67"/>
      <c r="X45" s="53"/>
      <c r="Y45" s="23">
        <f>SUM(Tableau4[[#This Row],[Nombre de participant6]])</f>
        <v>0</v>
      </c>
      <c r="Z45" s="21">
        <f>SUM(Tableau4[[#This Row],[Total point après cinq défis]],Tableau4[[#This Row],[Nombre de points7]])</f>
        <v>1</v>
      </c>
    </row>
    <row r="46" spans="1:26" s="4" customFormat="1" ht="26.25">
      <c r="A46" s="39">
        <f t="shared" si="0"/>
        <v>37</v>
      </c>
      <c r="B46" s="57"/>
      <c r="C46" s="26" t="s">
        <v>50</v>
      </c>
      <c r="D46" s="52"/>
      <c r="E46" s="51">
        <f t="shared" si="9"/>
        <v>0</v>
      </c>
      <c r="F46" s="30">
        <f t="shared" si="9"/>
        <v>0</v>
      </c>
      <c r="G46" s="2"/>
      <c r="H46" s="62">
        <v>1</v>
      </c>
      <c r="I46" s="51">
        <f t="shared" si="2"/>
        <v>1</v>
      </c>
      <c r="J46" s="30">
        <f t="shared" si="3"/>
        <v>1</v>
      </c>
      <c r="K46" s="2"/>
      <c r="L46" s="43">
        <v>0</v>
      </c>
      <c r="M46" s="51">
        <f t="shared" si="4"/>
        <v>0</v>
      </c>
      <c r="N46" s="30">
        <f t="shared" si="5"/>
        <v>1</v>
      </c>
      <c r="O46" s="2"/>
      <c r="P46" s="43">
        <v>0</v>
      </c>
      <c r="Q46" s="51">
        <f t="shared" si="6"/>
        <v>0</v>
      </c>
      <c r="R46" s="21">
        <f t="shared" si="7"/>
        <v>1</v>
      </c>
      <c r="S46" s="19"/>
      <c r="T46" s="50"/>
      <c r="U46" s="51">
        <f t="shared" si="8"/>
        <v>0</v>
      </c>
      <c r="V46" s="21">
        <f>SUM(Tableau4[[#This Row],[Total point après quatre défis]],Tableau4[[#This Row],[Nombre de points5]])</f>
        <v>1</v>
      </c>
      <c r="W46" s="47"/>
      <c r="X46" s="50"/>
      <c r="Y46" s="23">
        <f>SUM(Tableau4[[#This Row],[Nombre de participant6]])</f>
        <v>0</v>
      </c>
      <c r="Z46" s="21">
        <f>SUM(Tableau4[[#This Row],[Total point après cinq défis]],Tableau4[[#This Row],[Nombre de points7]])</f>
        <v>1</v>
      </c>
    </row>
    <row r="47" spans="1:26" s="4" customFormat="1" ht="26.25">
      <c r="A47" s="39">
        <f t="shared" si="0"/>
        <v>37</v>
      </c>
      <c r="B47" s="49"/>
      <c r="C47" s="26" t="s">
        <v>72</v>
      </c>
      <c r="D47" s="50"/>
      <c r="E47" s="51">
        <f t="shared" si="9"/>
        <v>0</v>
      </c>
      <c r="F47" s="30">
        <f t="shared" si="9"/>
        <v>0</v>
      </c>
      <c r="G47" s="2"/>
      <c r="H47" s="50"/>
      <c r="I47" s="51">
        <f t="shared" si="2"/>
        <v>0</v>
      </c>
      <c r="J47" s="30">
        <f t="shared" si="3"/>
        <v>0</v>
      </c>
      <c r="K47" s="2"/>
      <c r="L47" s="43"/>
      <c r="M47" s="51">
        <f t="shared" si="4"/>
        <v>0</v>
      </c>
      <c r="N47" s="30">
        <f t="shared" si="5"/>
        <v>0</v>
      </c>
      <c r="O47" s="2"/>
      <c r="P47" s="43">
        <v>1</v>
      </c>
      <c r="Q47" s="51">
        <f t="shared" si="6"/>
        <v>1</v>
      </c>
      <c r="R47" s="21">
        <f t="shared" si="7"/>
        <v>1</v>
      </c>
      <c r="S47" s="19"/>
      <c r="T47" s="52"/>
      <c r="U47" s="51">
        <f t="shared" si="8"/>
        <v>0</v>
      </c>
      <c r="V47" s="21">
        <f>SUM(Tableau4[[#This Row],[Total point après quatre défis]],Tableau4[[#This Row],[Nombre de points5]])</f>
        <v>1</v>
      </c>
      <c r="W47" s="47"/>
      <c r="X47" s="50"/>
      <c r="Y47" s="23">
        <f>SUM(Tableau4[[#This Row],[Nombre de participant6]])</f>
        <v>0</v>
      </c>
      <c r="Z47" s="21">
        <f>SUM(Tableau4[[#This Row],[Total point après cinq défis]],Tableau4[[#This Row],[Nombre de points7]])</f>
        <v>1</v>
      </c>
    </row>
    <row r="48" spans="1:26" s="4" customFormat="1" ht="26.25">
      <c r="A48" s="39">
        <f t="shared" si="0"/>
        <v>37</v>
      </c>
      <c r="B48" s="49"/>
      <c r="C48" s="26" t="s">
        <v>73</v>
      </c>
      <c r="D48" s="50"/>
      <c r="E48" s="51">
        <f t="shared" ref="E48:F67" si="10">SUM(D48)</f>
        <v>0</v>
      </c>
      <c r="F48" s="30">
        <f t="shared" si="10"/>
        <v>0</v>
      </c>
      <c r="G48" s="2"/>
      <c r="H48" s="50"/>
      <c r="I48" s="51">
        <f t="shared" si="2"/>
        <v>0</v>
      </c>
      <c r="J48" s="30">
        <f t="shared" si="3"/>
        <v>0</v>
      </c>
      <c r="K48" s="2"/>
      <c r="L48" s="52"/>
      <c r="M48" s="51">
        <f t="shared" si="4"/>
        <v>0</v>
      </c>
      <c r="N48" s="30">
        <f t="shared" si="5"/>
        <v>0</v>
      </c>
      <c r="O48" s="2"/>
      <c r="P48" s="52">
        <v>1</v>
      </c>
      <c r="Q48" s="51">
        <f t="shared" si="6"/>
        <v>1</v>
      </c>
      <c r="R48" s="21">
        <f t="shared" si="7"/>
        <v>1</v>
      </c>
      <c r="S48" s="19"/>
      <c r="T48" s="52"/>
      <c r="U48" s="51">
        <f t="shared" si="8"/>
        <v>0</v>
      </c>
      <c r="V48" s="21">
        <f>SUM(Tableau4[[#This Row],[Total point après quatre défis]],Tableau4[[#This Row],[Nombre de points5]])</f>
        <v>1</v>
      </c>
      <c r="W48" s="47"/>
      <c r="X48" s="50"/>
      <c r="Y48" s="23">
        <f>SUM(Tableau4[[#This Row],[Nombre de participant6]])</f>
        <v>0</v>
      </c>
      <c r="Z48" s="21">
        <f>SUM(Tableau4[[#This Row],[Total point après cinq défis]],Tableau4[[#This Row],[Nombre de points7]])</f>
        <v>1</v>
      </c>
    </row>
    <row r="49" spans="3:26" s="4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4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4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4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4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4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4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4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4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4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4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4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 s="4" customForma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3:26" s="4" customForma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3:26">
      <c r="C63" s="9"/>
      <c r="L63" s="9"/>
      <c r="P63" s="9"/>
      <c r="W63" s="2"/>
    </row>
    <row r="64" spans="3:26">
      <c r="C64" s="9"/>
      <c r="L64" s="9"/>
      <c r="P64" s="9"/>
      <c r="W64" s="2"/>
    </row>
    <row r="65" spans="3:23">
      <c r="C65" s="9"/>
      <c r="L65" s="9"/>
      <c r="P65" s="9"/>
      <c r="W65" s="2"/>
    </row>
    <row r="66" spans="3:23">
      <c r="C66" s="9"/>
      <c r="L66" s="9"/>
      <c r="P66" s="9"/>
      <c r="W66" s="2"/>
    </row>
    <row r="67" spans="3:23">
      <c r="C67" s="9"/>
      <c r="L67" s="9"/>
      <c r="P67" s="9"/>
      <c r="W67" s="2"/>
    </row>
    <row r="68" spans="3:23">
      <c r="L68" s="9"/>
      <c r="P68" s="9"/>
      <c r="W68" s="2"/>
    </row>
    <row r="69" spans="3:23">
      <c r="L69" s="9"/>
      <c r="P69" s="9"/>
      <c r="W69" s="2"/>
    </row>
    <row r="70" spans="3:23">
      <c r="L70" s="9"/>
      <c r="P70" s="9"/>
      <c r="W70" s="2"/>
    </row>
    <row r="71" spans="3:23">
      <c r="L71" s="9"/>
      <c r="P71" s="9"/>
      <c r="W71" s="2"/>
    </row>
    <row r="72" spans="3:23">
      <c r="L72" s="9"/>
      <c r="P72" s="9"/>
      <c r="W72" s="2"/>
    </row>
    <row r="73" spans="3:23">
      <c r="L73" s="9"/>
      <c r="P73" s="9"/>
      <c r="W73" s="2"/>
    </row>
    <row r="74" spans="3:23">
      <c r="L74" s="9"/>
      <c r="P74" s="9"/>
      <c r="W74" s="2"/>
    </row>
    <row r="75" spans="3:23">
      <c r="L75" s="9"/>
      <c r="P75" s="9"/>
      <c r="W75" s="2"/>
    </row>
    <row r="76" spans="3:23">
      <c r="L76" s="9"/>
      <c r="P76" s="9"/>
      <c r="W76" s="2"/>
    </row>
    <row r="77" spans="3:23">
      <c r="L77" s="9"/>
      <c r="P77" s="9"/>
      <c r="W77" s="2"/>
    </row>
    <row r="78" spans="3:23">
      <c r="L78" s="9"/>
      <c r="P78" s="9"/>
      <c r="W78" s="2"/>
    </row>
    <row r="79" spans="3:23">
      <c r="L79" s="9"/>
      <c r="P79" s="9"/>
      <c r="W79" s="2"/>
    </row>
    <row r="80" spans="3:23">
      <c r="L80" s="9"/>
      <c r="P80" s="9"/>
      <c r="W80" s="2"/>
    </row>
    <row r="81" spans="12:23">
      <c r="L81" s="9"/>
      <c r="P81" s="9"/>
      <c r="W81" s="2"/>
    </row>
    <row r="82" spans="12:23">
      <c r="L82" s="9"/>
      <c r="P82" s="9"/>
      <c r="W82" s="2"/>
    </row>
    <row r="83" spans="12:23">
      <c r="L83" s="9"/>
      <c r="P83" s="9"/>
      <c r="W83" s="2"/>
    </row>
    <row r="84" spans="12:23">
      <c r="L84" s="9"/>
      <c r="P84" s="9"/>
      <c r="W84" s="2"/>
    </row>
    <row r="85" spans="12:23">
      <c r="L85" s="9"/>
      <c r="P85" s="9"/>
      <c r="W85" s="2"/>
    </row>
    <row r="86" spans="12:23">
      <c r="L86" s="9"/>
      <c r="P86" s="9"/>
      <c r="W86" s="2"/>
    </row>
    <row r="87" spans="12:23">
      <c r="L87" s="9"/>
      <c r="P87" s="9"/>
      <c r="W87" s="2"/>
    </row>
    <row r="88" spans="12:23">
      <c r="L88" s="9"/>
      <c r="P88" s="9"/>
      <c r="W88" s="2"/>
    </row>
    <row r="89" spans="12:23">
      <c r="L89" s="9"/>
      <c r="P89" s="9"/>
      <c r="W89" s="2"/>
    </row>
    <row r="90" spans="12:23">
      <c r="L90" s="9"/>
      <c r="P90" s="9"/>
      <c r="W90" s="2"/>
    </row>
    <row r="91" spans="12:23">
      <c r="L91" s="9"/>
      <c r="P91" s="9"/>
      <c r="W91" s="2"/>
    </row>
    <row r="92" spans="12:23">
      <c r="L92" s="9"/>
      <c r="P92" s="9"/>
      <c r="W92" s="2"/>
    </row>
    <row r="93" spans="12:23">
      <c r="L93" s="9"/>
      <c r="P93" s="9"/>
      <c r="W93" s="2"/>
    </row>
    <row r="94" spans="12:23">
      <c r="L94" s="9"/>
      <c r="P94" s="9"/>
      <c r="W94" s="2"/>
    </row>
    <row r="95" spans="12:23">
      <c r="L95" s="9"/>
      <c r="P95" s="9"/>
      <c r="W95" s="2"/>
    </row>
    <row r="96" spans="12:23">
      <c r="L96" s="9"/>
      <c r="P96" s="9"/>
      <c r="W96" s="2"/>
    </row>
    <row r="97" spans="12:23">
      <c r="L97" s="9"/>
      <c r="P97" s="9"/>
      <c r="W97" s="2"/>
    </row>
    <row r="98" spans="12:23">
      <c r="L98" s="9"/>
      <c r="P98" s="9"/>
      <c r="W98" s="2"/>
    </row>
    <row r="99" spans="12:23">
      <c r="L99" s="9"/>
      <c r="P99" s="9"/>
      <c r="W99" s="2"/>
    </row>
    <row r="100" spans="12:23">
      <c r="L100" s="9"/>
      <c r="P100" s="9"/>
      <c r="W100" s="2"/>
    </row>
    <row r="101" spans="12:23">
      <c r="L101" s="9"/>
      <c r="P101" s="9"/>
      <c r="W101" s="2"/>
    </row>
    <row r="102" spans="12:23">
      <c r="L102" s="9"/>
      <c r="P102" s="9"/>
      <c r="W102" s="2"/>
    </row>
    <row r="103" spans="12:23">
      <c r="L103" s="9"/>
      <c r="P103" s="9"/>
      <c r="W103" s="2"/>
    </row>
    <row r="104" spans="12:23">
      <c r="L104" s="9"/>
      <c r="P104" s="9"/>
      <c r="W104" s="2"/>
    </row>
    <row r="105" spans="12:23">
      <c r="L105" s="9"/>
      <c r="P105" s="9"/>
      <c r="W105" s="2"/>
    </row>
    <row r="106" spans="12:23">
      <c r="L106" s="9"/>
      <c r="P106" s="9"/>
      <c r="W106" s="2"/>
    </row>
    <row r="107" spans="12:23">
      <c r="L107" s="9"/>
      <c r="P107" s="9"/>
      <c r="W107" s="2"/>
    </row>
    <row r="108" spans="12:23">
      <c r="L108" s="9"/>
      <c r="P108" s="9"/>
      <c r="W108" s="2"/>
    </row>
    <row r="109" spans="12:23">
      <c r="L109" s="9"/>
      <c r="P109" s="9"/>
      <c r="W109" s="2"/>
    </row>
    <row r="110" spans="12:23">
      <c r="L110" s="9"/>
      <c r="P110" s="9"/>
      <c r="W110" s="2"/>
    </row>
    <row r="111" spans="12:23">
      <c r="L111" s="9"/>
      <c r="P111" s="9"/>
      <c r="W111" s="2"/>
    </row>
    <row r="112" spans="12:23">
      <c r="L112" s="9"/>
      <c r="P112" s="9"/>
      <c r="W112" s="2"/>
    </row>
    <row r="113" spans="12:23">
      <c r="L113" s="9"/>
      <c r="P113" s="9"/>
      <c r="W113" s="2"/>
    </row>
    <row r="114" spans="12:23">
      <c r="L114" s="9"/>
      <c r="P114" s="9"/>
      <c r="W114" s="2"/>
    </row>
    <row r="115" spans="12:23">
      <c r="L115" s="9"/>
      <c r="P115" s="9"/>
      <c r="W115" s="2"/>
    </row>
    <row r="116" spans="12:23">
      <c r="L116" s="9"/>
      <c r="P116" s="9"/>
      <c r="W116" s="2"/>
    </row>
    <row r="117" spans="12:23">
      <c r="L117" s="9"/>
      <c r="P117" s="9"/>
      <c r="W117" s="2"/>
    </row>
    <row r="118" spans="12:23">
      <c r="L118" s="9"/>
      <c r="P118" s="9"/>
      <c r="W118" s="2"/>
    </row>
    <row r="119" spans="12:23">
      <c r="L119" s="9"/>
      <c r="P119" s="9"/>
      <c r="W119" s="2"/>
    </row>
    <row r="120" spans="12:23">
      <c r="L120" s="9"/>
      <c r="P120" s="9"/>
      <c r="W120" s="2"/>
    </row>
    <row r="121" spans="12:23">
      <c r="L121" s="9"/>
      <c r="P121" s="9"/>
      <c r="W121" s="2"/>
    </row>
    <row r="122" spans="12:23">
      <c r="L122" s="9"/>
      <c r="P122" s="9"/>
      <c r="W122" s="2"/>
    </row>
    <row r="123" spans="12:23">
      <c r="L123" s="9"/>
      <c r="P123" s="9"/>
      <c r="W123" s="2"/>
    </row>
    <row r="124" spans="12:23">
      <c r="L124" s="9"/>
      <c r="P124" s="9"/>
      <c r="W124" s="2"/>
    </row>
    <row r="125" spans="12:23">
      <c r="L125" s="9"/>
      <c r="P125" s="9"/>
      <c r="W125" s="2"/>
    </row>
    <row r="126" spans="12:23">
      <c r="L126" s="9"/>
      <c r="P126" s="9"/>
      <c r="W126" s="2"/>
    </row>
    <row r="127" spans="12:23">
      <c r="L127" s="9"/>
      <c r="P127" s="9"/>
      <c r="W127" s="2"/>
    </row>
    <row r="128" spans="12:23">
      <c r="L128" s="9"/>
      <c r="P128" s="9"/>
      <c r="W128" s="2"/>
    </row>
    <row r="129" spans="12:23">
      <c r="L129" s="9"/>
      <c r="P129" s="9"/>
      <c r="W129" s="2"/>
    </row>
    <row r="130" spans="12:23">
      <c r="L130" s="9"/>
      <c r="P130" s="9"/>
      <c r="W130" s="2"/>
    </row>
    <row r="131" spans="12:23">
      <c r="L131" s="9"/>
      <c r="P131" s="9"/>
      <c r="W131" s="2"/>
    </row>
    <row r="132" spans="12:23">
      <c r="L132" s="9"/>
      <c r="P132" s="9"/>
      <c r="W132" s="2"/>
    </row>
    <row r="133" spans="12:23">
      <c r="L133" s="9"/>
      <c r="P133" s="9"/>
      <c r="W133" s="2"/>
    </row>
    <row r="134" spans="12:23">
      <c r="L134" s="9"/>
      <c r="P134" s="9"/>
      <c r="W134" s="2"/>
    </row>
    <row r="135" spans="12:23">
      <c r="L135" s="9"/>
      <c r="P135" s="9"/>
      <c r="W135" s="2"/>
    </row>
    <row r="136" spans="12:23">
      <c r="L136" s="9"/>
      <c r="P136" s="9"/>
      <c r="W136" s="2"/>
    </row>
    <row r="137" spans="12:23">
      <c r="L137" s="9"/>
      <c r="P137" s="9"/>
      <c r="W137" s="2"/>
    </row>
    <row r="138" spans="12:23">
      <c r="L138" s="9"/>
      <c r="P138" s="9"/>
      <c r="W138" s="2"/>
    </row>
    <row r="139" spans="12:23">
      <c r="L139" s="9"/>
      <c r="P139" s="9"/>
      <c r="W139" s="2"/>
    </row>
    <row r="140" spans="12:23">
      <c r="L140" s="9"/>
      <c r="P140" s="9"/>
      <c r="W140" s="2"/>
    </row>
    <row r="141" spans="12:23">
      <c r="L141" s="9"/>
      <c r="P141" s="9"/>
      <c r="W141" s="2"/>
    </row>
    <row r="142" spans="12:23">
      <c r="L142" s="9"/>
      <c r="P142" s="9"/>
      <c r="W142" s="2"/>
    </row>
    <row r="143" spans="12:23">
      <c r="L143" s="9"/>
      <c r="P143" s="9"/>
      <c r="W143" s="2"/>
    </row>
    <row r="144" spans="12:23">
      <c r="L144" s="9"/>
      <c r="P144" s="9"/>
      <c r="W144" s="2"/>
    </row>
    <row r="145" spans="12:23">
      <c r="L145" s="9"/>
      <c r="P145" s="9"/>
      <c r="W145" s="2"/>
    </row>
    <row r="146" spans="12:23">
      <c r="L146" s="9"/>
      <c r="P146" s="9"/>
      <c r="W146" s="2"/>
    </row>
    <row r="147" spans="12:23">
      <c r="L147" s="9"/>
      <c r="P147" s="9"/>
      <c r="W147" s="2"/>
    </row>
    <row r="148" spans="12:23">
      <c r="L148" s="9"/>
      <c r="P148" s="9"/>
      <c r="W148" s="2"/>
    </row>
    <row r="149" spans="12:23">
      <c r="L149" s="9"/>
      <c r="P149" s="9"/>
      <c r="W149" s="2"/>
    </row>
    <row r="150" spans="12:23">
      <c r="L150" s="9"/>
      <c r="P150" s="9"/>
      <c r="W150" s="2"/>
    </row>
    <row r="151" spans="12:23">
      <c r="L151" s="9"/>
      <c r="P151" s="9"/>
      <c r="W151" s="2"/>
    </row>
    <row r="152" spans="12:23">
      <c r="L152" s="9"/>
      <c r="P152" s="9"/>
      <c r="W152" s="2"/>
    </row>
    <row r="153" spans="12:23">
      <c r="L153" s="9"/>
      <c r="P153" s="9"/>
      <c r="W153" s="2"/>
    </row>
    <row r="154" spans="12:23">
      <c r="L154" s="9"/>
      <c r="P154" s="9"/>
      <c r="W154" s="2"/>
    </row>
    <row r="155" spans="12:23">
      <c r="L155" s="9"/>
      <c r="P155" s="9"/>
      <c r="W155" s="2"/>
    </row>
    <row r="156" spans="12:23">
      <c r="L156" s="9"/>
      <c r="P156" s="9"/>
      <c r="W156" s="2"/>
    </row>
    <row r="157" spans="12:23">
      <c r="L157" s="9"/>
      <c r="P157" s="9"/>
      <c r="W157" s="2"/>
    </row>
    <row r="158" spans="12:23">
      <c r="L158" s="9"/>
      <c r="P158" s="9"/>
      <c r="W158" s="2"/>
    </row>
    <row r="159" spans="12:23">
      <c r="L159" s="9"/>
      <c r="P159" s="9"/>
      <c r="W159" s="2"/>
    </row>
    <row r="160" spans="12:23">
      <c r="L160" s="9"/>
      <c r="P160" s="9"/>
      <c r="W160" s="2"/>
    </row>
    <row r="161" spans="12:23">
      <c r="L161" s="9"/>
      <c r="P161" s="9"/>
      <c r="W161" s="2"/>
    </row>
    <row r="162" spans="12:23">
      <c r="L162" s="9"/>
      <c r="P162" s="9"/>
      <c r="W162" s="2"/>
    </row>
    <row r="163" spans="12:23">
      <c r="L163" s="9"/>
      <c r="P163" s="9"/>
      <c r="W163" s="2"/>
    </row>
    <row r="164" spans="12:23">
      <c r="L164" s="9"/>
      <c r="P164" s="9"/>
      <c r="W164" s="2"/>
    </row>
    <row r="165" spans="12:23">
      <c r="L165" s="9"/>
      <c r="P165" s="9"/>
      <c r="W165" s="2"/>
    </row>
    <row r="166" spans="12:23">
      <c r="L166" s="9"/>
      <c r="P166" s="9"/>
      <c r="W166" s="2"/>
    </row>
    <row r="167" spans="12:23">
      <c r="L167" s="9"/>
      <c r="P167" s="9"/>
      <c r="W167" s="2"/>
    </row>
    <row r="168" spans="12:23">
      <c r="L168" s="9"/>
      <c r="P168" s="9"/>
      <c r="W168" s="2"/>
    </row>
    <row r="169" spans="12:23">
      <c r="L169" s="9"/>
      <c r="P169" s="9"/>
      <c r="W169" s="2"/>
    </row>
    <row r="170" spans="12:23">
      <c r="L170" s="9"/>
      <c r="P170" s="9"/>
      <c r="W170" s="2"/>
    </row>
    <row r="171" spans="12:23">
      <c r="L171" s="9"/>
      <c r="P171" s="9"/>
      <c r="W171" s="2"/>
    </row>
    <row r="172" spans="12:23">
      <c r="L172" s="9"/>
      <c r="P172" s="9"/>
      <c r="W172" s="2"/>
    </row>
    <row r="173" spans="12:23">
      <c r="L173" s="9"/>
      <c r="P173" s="9"/>
      <c r="W173" s="2"/>
    </row>
    <row r="174" spans="12:23">
      <c r="L174" s="9"/>
      <c r="P174" s="9"/>
      <c r="W174" s="2"/>
    </row>
    <row r="175" spans="12:23">
      <c r="L175" s="9"/>
      <c r="P175" s="9"/>
      <c r="W175" s="2"/>
    </row>
    <row r="176" spans="12:23">
      <c r="L176" s="9"/>
      <c r="P176" s="9"/>
      <c r="W176" s="2"/>
    </row>
    <row r="177" spans="12:23">
      <c r="L177" s="9"/>
      <c r="P177" s="9"/>
      <c r="W177" s="2"/>
    </row>
    <row r="178" spans="12:23">
      <c r="L178" s="9"/>
      <c r="P178" s="9"/>
      <c r="W178" s="2"/>
    </row>
    <row r="179" spans="12:23">
      <c r="L179" s="9"/>
      <c r="P179" s="9"/>
      <c r="W179" s="2"/>
    </row>
    <row r="180" spans="12:23">
      <c r="L180" s="9"/>
      <c r="P180" s="9"/>
      <c r="W180" s="2"/>
    </row>
    <row r="181" spans="12:23">
      <c r="L181" s="9"/>
      <c r="P181" s="9"/>
      <c r="W181" s="2"/>
    </row>
    <row r="182" spans="12:23">
      <c r="L182" s="9"/>
      <c r="P182" s="9"/>
      <c r="W182" s="2"/>
    </row>
    <row r="183" spans="12:23">
      <c r="L183" s="9"/>
      <c r="P183" s="9"/>
      <c r="W183" s="2"/>
    </row>
    <row r="184" spans="12:23">
      <c r="L184" s="9"/>
      <c r="P184" s="9"/>
      <c r="W184" s="2"/>
    </row>
    <row r="185" spans="12:23">
      <c r="L185" s="9"/>
      <c r="P185" s="9"/>
      <c r="W185" s="2"/>
    </row>
    <row r="186" spans="12:23">
      <c r="L186" s="9"/>
      <c r="P186" s="9"/>
      <c r="W186" s="2"/>
    </row>
    <row r="187" spans="12:23">
      <c r="L187" s="9"/>
      <c r="P187" s="9"/>
      <c r="W187" s="2"/>
    </row>
    <row r="188" spans="12:23">
      <c r="L188" s="9"/>
      <c r="P188" s="9"/>
      <c r="W188" s="2"/>
    </row>
    <row r="189" spans="12:23">
      <c r="L189" s="9"/>
      <c r="P189" s="9"/>
      <c r="W189" s="2"/>
    </row>
    <row r="190" spans="12:23">
      <c r="L190" s="9"/>
      <c r="P190" s="9"/>
      <c r="W190" s="2"/>
    </row>
    <row r="191" spans="12:23">
      <c r="L191" s="9"/>
      <c r="P191" s="9"/>
      <c r="W191" s="2"/>
    </row>
    <row r="192" spans="12:23">
      <c r="L192" s="9"/>
      <c r="P192" s="9"/>
      <c r="W192" s="2"/>
    </row>
    <row r="193" spans="12:23">
      <c r="L193" s="9"/>
      <c r="P193" s="9"/>
      <c r="W193" s="2"/>
    </row>
    <row r="194" spans="12:23">
      <c r="L194" s="9"/>
      <c r="P194" s="9"/>
      <c r="W194" s="2"/>
    </row>
    <row r="195" spans="12:23">
      <c r="L195" s="9"/>
      <c r="P195" s="9"/>
      <c r="W195" s="2"/>
    </row>
    <row r="196" spans="12:23">
      <c r="L196" s="9"/>
      <c r="P196" s="9"/>
      <c r="W196" s="2"/>
    </row>
    <row r="197" spans="12:23">
      <c r="L197" s="9"/>
      <c r="P197" s="9"/>
      <c r="W197" s="2"/>
    </row>
    <row r="198" spans="12:23">
      <c r="L198" s="9"/>
      <c r="P198" s="9"/>
      <c r="W198" s="2"/>
    </row>
    <row r="199" spans="12:23">
      <c r="L199" s="9"/>
      <c r="P199" s="9"/>
      <c r="W199" s="2"/>
    </row>
    <row r="200" spans="12:23">
      <c r="L200" s="9"/>
      <c r="P200" s="9"/>
      <c r="W200" s="2"/>
    </row>
    <row r="201" spans="12:23">
      <c r="L201" s="9"/>
      <c r="P201" s="9"/>
      <c r="W201" s="2"/>
    </row>
    <row r="202" spans="12:23">
      <c r="L202" s="9"/>
      <c r="P202" s="9"/>
      <c r="W202" s="2"/>
    </row>
    <row r="203" spans="12:23">
      <c r="L203" s="9"/>
      <c r="P203" s="9"/>
      <c r="W203" s="2"/>
    </row>
    <row r="204" spans="12:23">
      <c r="L204" s="9"/>
      <c r="P204" s="9"/>
      <c r="W204" s="2"/>
    </row>
    <row r="205" spans="12:23">
      <c r="L205" s="9"/>
      <c r="P205" s="9"/>
      <c r="W205" s="2"/>
    </row>
    <row r="206" spans="12:23">
      <c r="L206" s="9"/>
      <c r="P206" s="9"/>
      <c r="W206" s="2"/>
    </row>
    <row r="207" spans="12:23">
      <c r="L207" s="9"/>
      <c r="P207" s="9"/>
      <c r="W207" s="2"/>
    </row>
    <row r="208" spans="12:23">
      <c r="L208" s="9"/>
      <c r="P208" s="9"/>
      <c r="W208" s="2"/>
    </row>
    <row r="209" spans="12:23">
      <c r="L209" s="9"/>
      <c r="P209" s="9"/>
      <c r="W209" s="2"/>
    </row>
    <row r="210" spans="12:23">
      <c r="L210" s="9"/>
      <c r="P210" s="9"/>
      <c r="W210" s="2"/>
    </row>
    <row r="211" spans="12:23">
      <c r="L211" s="9"/>
      <c r="P211" s="9"/>
      <c r="W211" s="2"/>
    </row>
    <row r="212" spans="12:23">
      <c r="L212" s="9"/>
      <c r="P212" s="9"/>
      <c r="W212" s="2"/>
    </row>
    <row r="213" spans="12:23">
      <c r="L213" s="9"/>
      <c r="P213" s="9"/>
      <c r="W213" s="2"/>
    </row>
    <row r="214" spans="12:23">
      <c r="L214" s="9"/>
      <c r="P214" s="9"/>
      <c r="W214" s="2"/>
    </row>
    <row r="215" spans="12:23">
      <c r="L215" s="9"/>
      <c r="P215" s="9"/>
      <c r="W215" s="2"/>
    </row>
    <row r="216" spans="12:23">
      <c r="L216" s="9"/>
      <c r="P216" s="9"/>
      <c r="W216" s="2"/>
    </row>
    <row r="217" spans="12:23">
      <c r="L217" s="9"/>
      <c r="P217" s="9"/>
      <c r="W217" s="2"/>
    </row>
    <row r="218" spans="12:23">
      <c r="L218" s="9"/>
      <c r="P218" s="9"/>
      <c r="W218" s="2"/>
    </row>
    <row r="219" spans="12:23">
      <c r="L219" s="9"/>
      <c r="P219" s="9"/>
      <c r="W219" s="2"/>
    </row>
    <row r="220" spans="12:23">
      <c r="L220" s="9"/>
      <c r="P220" s="9"/>
      <c r="W220" s="2"/>
    </row>
    <row r="221" spans="12:23">
      <c r="L221" s="9"/>
      <c r="P221" s="9"/>
      <c r="W221" s="2"/>
    </row>
    <row r="222" spans="12:23">
      <c r="L222" s="9"/>
      <c r="P222" s="9"/>
      <c r="W222" s="2"/>
    </row>
    <row r="223" spans="12:23">
      <c r="L223" s="9"/>
      <c r="P223" s="9"/>
      <c r="W223" s="2"/>
    </row>
    <row r="224" spans="12:23">
      <c r="L224" s="9"/>
      <c r="P224" s="9"/>
      <c r="W224" s="2"/>
    </row>
    <row r="225" spans="12:23">
      <c r="L225" s="9"/>
      <c r="P225" s="9"/>
      <c r="W225" s="2"/>
    </row>
    <row r="226" spans="12:23">
      <c r="L226" s="9"/>
      <c r="P226" s="9"/>
      <c r="W226" s="2"/>
    </row>
    <row r="227" spans="12:23">
      <c r="L227" s="9"/>
      <c r="P227" s="9"/>
      <c r="W227" s="2"/>
    </row>
    <row r="228" spans="12:23">
      <c r="L228" s="9"/>
      <c r="P228" s="9"/>
      <c r="W228" s="2"/>
    </row>
    <row r="229" spans="12:23">
      <c r="L229" s="9"/>
      <c r="P229" s="9"/>
      <c r="W229" s="2"/>
    </row>
    <row r="230" spans="12:23">
      <c r="L230" s="9"/>
      <c r="P230" s="9"/>
      <c r="W230" s="2"/>
    </row>
    <row r="231" spans="12:23">
      <c r="L231" s="9"/>
      <c r="P231" s="9"/>
      <c r="W231" s="2"/>
    </row>
    <row r="232" spans="12:23">
      <c r="L232" s="9"/>
      <c r="P232" s="9"/>
      <c r="W232" s="2"/>
    </row>
    <row r="233" spans="12:23">
      <c r="L233" s="9"/>
      <c r="P233" s="9"/>
      <c r="W233" s="2"/>
    </row>
    <row r="234" spans="12:23">
      <c r="L234" s="9"/>
      <c r="P234" s="9"/>
      <c r="W234" s="2"/>
    </row>
    <row r="235" spans="12:23">
      <c r="L235" s="9"/>
      <c r="P235" s="9"/>
      <c r="W235" s="2"/>
    </row>
    <row r="236" spans="12:23">
      <c r="L236" s="9"/>
      <c r="P236" s="9"/>
      <c r="W236" s="2"/>
    </row>
    <row r="237" spans="12:23">
      <c r="L237" s="9"/>
      <c r="P237" s="9"/>
      <c r="W237" s="2"/>
    </row>
    <row r="238" spans="12:23">
      <c r="L238" s="9"/>
      <c r="P238" s="9"/>
      <c r="W238" s="2"/>
    </row>
    <row r="239" spans="12:23">
      <c r="L239" s="9"/>
      <c r="P239" s="9"/>
      <c r="W239" s="2"/>
    </row>
    <row r="240" spans="12:23">
      <c r="L240" s="9"/>
      <c r="P240" s="9"/>
      <c r="W240" s="2"/>
    </row>
    <row r="241" spans="12:23">
      <c r="L241" s="9"/>
      <c r="P241" s="9"/>
      <c r="W241" s="2"/>
    </row>
    <row r="242" spans="12:23">
      <c r="L242" s="9"/>
      <c r="P242" s="9"/>
      <c r="W242" s="2"/>
    </row>
    <row r="243" spans="12:23">
      <c r="L243" s="9"/>
      <c r="P243" s="9"/>
      <c r="W243" s="2"/>
    </row>
    <row r="244" spans="12:23">
      <c r="L244" s="9"/>
      <c r="P244" s="9"/>
      <c r="W244" s="2"/>
    </row>
    <row r="245" spans="12:23">
      <c r="L245" s="9"/>
      <c r="P245" s="9"/>
      <c r="W245" s="2"/>
    </row>
    <row r="246" spans="12:23">
      <c r="L246" s="9"/>
      <c r="P246" s="9"/>
      <c r="W246" s="2"/>
    </row>
    <row r="247" spans="12:23">
      <c r="L247" s="9"/>
      <c r="P247" s="9"/>
      <c r="W247" s="2"/>
    </row>
    <row r="248" spans="12:23">
      <c r="L248" s="9"/>
      <c r="P248" s="9"/>
      <c r="W248" s="2"/>
    </row>
    <row r="249" spans="12:23">
      <c r="L249" s="9"/>
      <c r="P249" s="9"/>
      <c r="W249" s="2"/>
    </row>
    <row r="250" spans="12:23">
      <c r="L250" s="9"/>
      <c r="P250" s="9"/>
      <c r="W250" s="2"/>
    </row>
    <row r="251" spans="12:23">
      <c r="L251" s="9"/>
      <c r="P251" s="9"/>
      <c r="W251" s="2"/>
    </row>
    <row r="252" spans="12:23">
      <c r="L252" s="9"/>
      <c r="P252" s="9"/>
      <c r="W252" s="2"/>
    </row>
    <row r="253" spans="12:23">
      <c r="L253" s="9"/>
      <c r="P253" s="9"/>
      <c r="W253" s="2"/>
    </row>
    <row r="254" spans="12:23">
      <c r="L254" s="9"/>
      <c r="P254" s="9"/>
      <c r="W254" s="2"/>
    </row>
    <row r="255" spans="12:23">
      <c r="L255" s="9"/>
      <c r="P255" s="9"/>
      <c r="W255" s="2"/>
    </row>
    <row r="256" spans="12:23">
      <c r="L256" s="9"/>
      <c r="P256" s="9"/>
      <c r="W256" s="2"/>
    </row>
    <row r="257" spans="12:23">
      <c r="L257" s="9"/>
      <c r="P257" s="9"/>
      <c r="W257" s="2"/>
    </row>
    <row r="258" spans="12:23">
      <c r="L258" s="9"/>
      <c r="P258" s="9"/>
      <c r="W258" s="2"/>
    </row>
    <row r="259" spans="12:23">
      <c r="L259" s="9"/>
      <c r="P259" s="9"/>
      <c r="W259" s="2"/>
    </row>
    <row r="260" spans="12:23">
      <c r="L260" s="9"/>
      <c r="P260" s="9"/>
      <c r="W260" s="2"/>
    </row>
    <row r="261" spans="12:23">
      <c r="L261" s="9"/>
      <c r="P261" s="9"/>
      <c r="W261" s="2"/>
    </row>
    <row r="262" spans="12:23">
      <c r="L262" s="9"/>
      <c r="P262" s="9"/>
      <c r="W262" s="2"/>
    </row>
    <row r="263" spans="12:23">
      <c r="L263" s="9"/>
      <c r="P263" s="9"/>
      <c r="W263" s="2"/>
    </row>
    <row r="264" spans="12:23">
      <c r="L264" s="9"/>
      <c r="P264" s="9"/>
      <c r="W264" s="2"/>
    </row>
    <row r="265" spans="12:23">
      <c r="L265" s="9"/>
      <c r="P265" s="9"/>
      <c r="W265" s="2"/>
    </row>
    <row r="266" spans="12:23">
      <c r="L266" s="9"/>
      <c r="P266" s="9"/>
      <c r="W266" s="2"/>
    </row>
    <row r="267" spans="12:23">
      <c r="L267" s="9"/>
      <c r="P267" s="9"/>
      <c r="W267" s="2"/>
    </row>
    <row r="268" spans="12:23">
      <c r="L268" s="9"/>
      <c r="P268" s="9"/>
      <c r="W268" s="2"/>
    </row>
    <row r="269" spans="12:23">
      <c r="L269" s="9"/>
      <c r="P269" s="9"/>
      <c r="W269" s="2"/>
    </row>
    <row r="270" spans="12:23">
      <c r="L270" s="9"/>
      <c r="P270" s="9"/>
      <c r="W270" s="2"/>
    </row>
    <row r="271" spans="12:23">
      <c r="L271" s="9"/>
      <c r="P271" s="9"/>
      <c r="W271" s="2"/>
    </row>
    <row r="272" spans="12:23">
      <c r="L272" s="9"/>
      <c r="P272" s="9"/>
      <c r="W272" s="2"/>
    </row>
    <row r="273" spans="12:23">
      <c r="L273" s="9"/>
      <c r="P273" s="9"/>
      <c r="W273" s="2"/>
    </row>
    <row r="274" spans="12:23">
      <c r="L274" s="9"/>
      <c r="P274" s="9"/>
      <c r="W274" s="2"/>
    </row>
    <row r="275" spans="12:23">
      <c r="L275" s="9"/>
      <c r="P275" s="9"/>
      <c r="W275" s="2"/>
    </row>
    <row r="276" spans="12:23">
      <c r="L276" s="9"/>
      <c r="P276" s="9"/>
      <c r="W276" s="2"/>
    </row>
  </sheetData>
  <sheetProtection formatCells="0" formatColumns="0" formatRows="0" insertColumns="0" insertRows="0" insertHyperlinks="0" deleteColumns="0" deleteRows="0" sort="0" autoFilter="0" pivotTables="0"/>
  <mergeCells count="7">
    <mergeCell ref="X6:Z6"/>
    <mergeCell ref="A6:C6"/>
    <mergeCell ref="D6:F6"/>
    <mergeCell ref="H6:J6"/>
    <mergeCell ref="L6:N6"/>
    <mergeCell ref="P6:R6"/>
    <mergeCell ref="T6:V6"/>
  </mergeCells>
  <phoneticPr fontId="22" type="noConversion"/>
  <conditionalFormatting sqref="F7">
    <cfRule type="cellIs" dxfId="5" priority="6" stopIfTrue="1" operator="lessThan">
      <formula>0</formula>
    </cfRule>
  </conditionalFormatting>
  <conditionalFormatting sqref="J7">
    <cfRule type="cellIs" dxfId="4" priority="5" stopIfTrue="1" operator="lessThan">
      <formula>0</formula>
    </cfRule>
  </conditionalFormatting>
  <conditionalFormatting sqref="N7">
    <cfRule type="cellIs" dxfId="3" priority="4" stopIfTrue="1" operator="lessThan">
      <formula>0</formula>
    </cfRule>
  </conditionalFormatting>
  <conditionalFormatting sqref="R7:S7 W7">
    <cfRule type="cellIs" dxfId="2" priority="3" stopIfTrue="1" operator="lessThan">
      <formula>0</formula>
    </cfRule>
  </conditionalFormatting>
  <conditionalFormatting sqref="V7">
    <cfRule type="cellIs" dxfId="1" priority="2" stopIfTrue="1" operator="lessThan">
      <formula>0</formula>
    </cfRule>
  </conditionalFormatting>
  <conditionalFormatting sqref="Z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2025-07-18T12:08:02Z</dcterms:modified>
</cp:coreProperties>
</file>