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-48" windowWidth="20736" windowHeight="9528"/>
  </bookViews>
  <sheets>
    <sheet name="EQUIPES 1 TOUR" sheetId="11" r:id="rId1"/>
    <sheet name="Feuil2" sheetId="2" r:id="rId2"/>
    <sheet name="Feuil3" sheetId="3" r:id="rId3"/>
  </sheets>
  <definedNames>
    <definedName name="_xlnm.Print_Area" localSheetId="0">'EQUIPES 1 TOUR'!$A$1:$O$43</definedName>
  </definedNames>
  <calcPr calcId="125725"/>
</workbook>
</file>

<file path=xl/calcChain.xml><?xml version="1.0" encoding="utf-8"?>
<calcChain xmlns="http://schemas.openxmlformats.org/spreadsheetml/2006/main">
  <c r="M33" i="11"/>
  <c r="M32"/>
  <c r="M31"/>
  <c r="M29"/>
  <c r="M28"/>
  <c r="M27"/>
  <c r="G31" l="1"/>
  <c r="G27"/>
  <c r="M25"/>
  <c r="M24"/>
  <c r="M23"/>
  <c r="M21"/>
  <c r="M20"/>
  <c r="M19"/>
  <c r="M17"/>
  <c r="M16"/>
  <c r="M15"/>
  <c r="M13"/>
  <c r="M12"/>
  <c r="M11"/>
  <c r="M8"/>
  <c r="M9"/>
  <c r="M7"/>
  <c r="G11" l="1"/>
  <c r="G7"/>
  <c r="G19"/>
  <c r="G23"/>
  <c r="G15"/>
  <c r="N15" l="1"/>
  <c r="N19"/>
  <c r="N27"/>
  <c r="N7"/>
  <c r="N11"/>
  <c r="N23"/>
  <c r="N31"/>
</calcChain>
</file>

<file path=xl/comments1.xml><?xml version="1.0" encoding="utf-8"?>
<comments xmlns="http://schemas.openxmlformats.org/spreadsheetml/2006/main">
  <authors>
    <author xml:space="preserve"> </author>
    <author>GRICOURT</author>
  </authors>
  <commentList>
    <comment ref="AC1" authorId="0">
      <text>
        <r>
          <rPr>
            <b/>
            <sz val="16"/>
            <color indexed="81"/>
            <rFont val="Tahoma"/>
            <family val="2"/>
          </rPr>
          <t>00/00/00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3" authorId="1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F24" authorId="1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  <comment ref="F25" authorId="1">
      <text>
        <r>
          <rPr>
            <sz val="8"/>
            <color indexed="81"/>
            <rFont val="Tahoma"/>
            <family val="2"/>
          </rPr>
          <t xml:space="preserve">si erreur de date, la case devient rouge
</t>
        </r>
      </text>
    </comment>
  </commentList>
</comments>
</file>

<file path=xl/sharedStrings.xml><?xml version="1.0" encoding="utf-8"?>
<sst xmlns="http://schemas.openxmlformats.org/spreadsheetml/2006/main" count="138" uniqueCount="55">
  <si>
    <t>SEXE</t>
  </si>
  <si>
    <t>REG.</t>
  </si>
  <si>
    <t>LICENCE</t>
  </si>
  <si>
    <t>NOMS</t>
  </si>
  <si>
    <t>Prénoms</t>
  </si>
  <si>
    <t>AN</t>
  </si>
  <si>
    <t>CLUB</t>
  </si>
  <si>
    <t>NAT</t>
  </si>
  <si>
    <t>Pl.</t>
  </si>
  <si>
    <t>H</t>
  </si>
  <si>
    <t>F</t>
  </si>
  <si>
    <t xml:space="preserve"> </t>
  </si>
  <si>
    <t>Assistant technique</t>
  </si>
  <si>
    <t>Nom :</t>
  </si>
  <si>
    <t>Signature :</t>
  </si>
  <si>
    <t>Arbitre</t>
  </si>
  <si>
    <t>REPS</t>
  </si>
  <si>
    <t>TOTAL</t>
  </si>
  <si>
    <t>Animations Musculation ou Championnat Régional</t>
  </si>
  <si>
    <t>EX 1</t>
  </si>
  <si>
    <t>EX 2</t>
  </si>
  <si>
    <t>EX 3</t>
  </si>
  <si>
    <t>AQUITAINE</t>
  </si>
  <si>
    <t>Région :</t>
  </si>
  <si>
    <t>AQU</t>
  </si>
  <si>
    <t xml:space="preserve">Date </t>
  </si>
  <si>
    <t>26-03-2016</t>
  </si>
  <si>
    <t xml:space="preserve"> RACHOEV</t>
  </si>
  <si>
    <t>REVAZ</t>
  </si>
  <si>
    <t>ROY</t>
  </si>
  <si>
    <t>Joël</t>
  </si>
  <si>
    <t>MARIE JEANNE</t>
  </si>
  <si>
    <t>Danielle</t>
  </si>
  <si>
    <t>Grégoire</t>
  </si>
  <si>
    <t>CALVET</t>
  </si>
  <si>
    <t>Guilhem</t>
  </si>
  <si>
    <t xml:space="preserve">PEOU </t>
  </si>
  <si>
    <t>Sivornn</t>
  </si>
  <si>
    <t>PERONNET</t>
  </si>
  <si>
    <t>François</t>
  </si>
  <si>
    <t>Thierry</t>
  </si>
  <si>
    <t>DE LA ROCHE SYLVESTRE</t>
  </si>
  <si>
    <t>CARAMINOT</t>
  </si>
  <si>
    <t>Philomène</t>
  </si>
  <si>
    <t>MESPLOMB</t>
  </si>
  <si>
    <t>A CORPS PARFAIT EYSINES</t>
  </si>
  <si>
    <t>LALOI</t>
  </si>
  <si>
    <t>Nicolas</t>
  </si>
  <si>
    <t>MONTMASSON</t>
  </si>
  <si>
    <t>Régis</t>
  </si>
  <si>
    <t>Ingrid</t>
  </si>
  <si>
    <t>KRANTZ</t>
  </si>
  <si>
    <t>CAM BORDEAUX 1</t>
  </si>
  <si>
    <t>CAM BORDEAUX 2</t>
  </si>
  <si>
    <t>CAM BORDEAUX 3</t>
  </si>
</sst>
</file>

<file path=xl/styles.xml><?xml version="1.0" encoding="utf-8"?>
<styleSheet xmlns="http://schemas.openxmlformats.org/spreadsheetml/2006/main">
  <numFmts count="4">
    <numFmt numFmtId="164" formatCode="0.0000_)"/>
    <numFmt numFmtId="165" formatCode="0_ ;[Red]\-0\ "/>
    <numFmt numFmtId="166" formatCode="0.0_)"/>
    <numFmt numFmtId="167" formatCode="0.00_ ;[Red]\-0.00\ "/>
  </numFmts>
  <fonts count="19">
    <font>
      <sz val="11"/>
      <color theme="1"/>
      <name val="Calibri"/>
      <family val="2"/>
      <scheme val="minor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name val="Times New Roman"/>
      <family val="1"/>
    </font>
    <font>
      <b/>
      <sz val="18"/>
      <name val="Calibri"/>
      <family val="2"/>
    </font>
    <font>
      <b/>
      <sz val="16"/>
      <color rgb="FF00B05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color indexed="81"/>
      <name val="Tahoma"/>
      <family val="2"/>
    </font>
    <font>
      <b/>
      <sz val="22"/>
      <name val="Calibri"/>
      <family val="2"/>
    </font>
    <font>
      <sz val="22"/>
      <name val="Calibri"/>
      <family val="2"/>
    </font>
    <font>
      <b/>
      <sz val="16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4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right" vertical="center"/>
      <protection locked="0"/>
    </xf>
    <xf numFmtId="166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  <xf numFmtId="2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right" vertical="center"/>
      <protection locked="0"/>
    </xf>
    <xf numFmtId="2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center" vertical="center"/>
    </xf>
    <xf numFmtId="166" fontId="13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/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right" vertical="center"/>
      <protection locked="0"/>
    </xf>
    <xf numFmtId="166" fontId="7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left" vertical="center"/>
      <protection locked="0"/>
    </xf>
    <xf numFmtId="0" fontId="5" fillId="0" borderId="33" xfId="0" applyFont="1" applyFill="1" applyBorder="1" applyAlignment="1" applyProtection="1">
      <alignment horizontal="left" vertical="center"/>
      <protection locked="0"/>
    </xf>
    <xf numFmtId="2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/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right" vertical="center"/>
      <protection locked="0"/>
    </xf>
    <xf numFmtId="0" fontId="10" fillId="4" borderId="19" xfId="0" applyFont="1" applyFill="1" applyBorder="1" applyAlignment="1" applyProtection="1">
      <alignment horizontal="left" vertical="center"/>
      <protection locked="0"/>
    </xf>
    <xf numFmtId="0" fontId="11" fillId="4" borderId="20" xfId="0" applyFont="1" applyFill="1" applyBorder="1" applyAlignment="1" applyProtection="1">
      <alignment horizontal="left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2" fontId="5" fillId="4" borderId="18" xfId="0" applyNumberFormat="1" applyFont="1" applyFill="1" applyBorder="1" applyAlignment="1" applyProtection="1">
      <alignment horizontal="center" vertical="center"/>
      <protection locked="0"/>
    </xf>
    <xf numFmtId="4" fontId="8" fillId="4" borderId="21" xfId="0" applyNumberFormat="1" applyFont="1" applyFill="1" applyBorder="1" applyAlignment="1" applyProtection="1">
      <alignment horizontal="center" vertical="center" wrapText="1"/>
      <protection locked="0"/>
    </xf>
    <xf numFmtId="167" fontId="6" fillId="4" borderId="16" xfId="0" applyNumberFormat="1" applyFont="1" applyFill="1" applyBorder="1" applyAlignment="1" applyProtection="1">
      <alignment horizontal="center" vertical="center"/>
      <protection locked="0"/>
    </xf>
    <xf numFmtId="4" fontId="4" fillId="3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 applyProtection="1">
      <alignment horizontal="left" vertical="center"/>
      <protection locked="0"/>
    </xf>
    <xf numFmtId="166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2" fontId="3" fillId="0" borderId="10" xfId="0" applyNumberFormat="1" applyFont="1" applyFill="1" applyBorder="1" applyAlignment="1" applyProtection="1">
      <alignment horizontal="center" vertical="center"/>
    </xf>
    <xf numFmtId="2" fontId="6" fillId="4" borderId="16" xfId="0" applyNumberFormat="1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Fill="1" applyBorder="1"/>
    <xf numFmtId="2" fontId="3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5" borderId="2" xfId="0" applyNumberFormat="1" applyFont="1" applyFill="1" applyBorder="1" applyAlignment="1" applyProtection="1">
      <alignment horizontal="center" vertical="center"/>
    </xf>
    <xf numFmtId="2" fontId="6" fillId="5" borderId="16" xfId="0" applyNumberFormat="1" applyFont="1" applyFill="1" applyBorder="1" applyAlignment="1" applyProtection="1">
      <alignment horizontal="center" vertical="center"/>
      <protection locked="0"/>
    </xf>
    <xf numFmtId="2" fontId="6" fillId="5" borderId="23" xfId="0" applyNumberFormat="1" applyFont="1" applyFill="1" applyBorder="1" applyAlignment="1" applyProtection="1">
      <alignment horizontal="center" vertical="center"/>
      <protection locked="0"/>
    </xf>
    <xf numFmtId="0" fontId="1" fillId="2" borderId="39" xfId="0" applyFont="1" applyFill="1" applyBorder="1" applyAlignment="1" applyProtection="1">
      <alignment horizontal="center" vertical="center"/>
    </xf>
    <xf numFmtId="0" fontId="1" fillId="2" borderId="40" xfId="0" applyFont="1" applyFill="1" applyBorder="1" applyAlignment="1" applyProtection="1">
      <alignment horizontal="center" vertical="center"/>
    </xf>
    <xf numFmtId="166" fontId="7" fillId="0" borderId="21" xfId="0" applyNumberFormat="1" applyFont="1" applyFill="1" applyBorder="1" applyAlignment="1" applyProtection="1">
      <alignment horizontal="center" vertical="center"/>
      <protection locked="0"/>
    </xf>
    <xf numFmtId="166" fontId="7" fillId="0" borderId="27" xfId="0" applyNumberFormat="1" applyFont="1" applyFill="1" applyBorder="1" applyAlignment="1" applyProtection="1">
      <alignment horizontal="center" vertical="center"/>
      <protection locked="0"/>
    </xf>
    <xf numFmtId="165" fontId="9" fillId="4" borderId="43" xfId="0" applyNumberFormat="1" applyFont="1" applyFill="1" applyBorder="1" applyAlignment="1" applyProtection="1">
      <alignment horizontal="center" vertical="center"/>
    </xf>
    <xf numFmtId="165" fontId="9" fillId="0" borderId="43" xfId="0" applyNumberFormat="1" applyFont="1" applyFill="1" applyBorder="1" applyAlignment="1" applyProtection="1">
      <alignment horizontal="center" vertical="center"/>
    </xf>
    <xf numFmtId="165" fontId="9" fillId="0" borderId="44" xfId="0" applyNumberFormat="1" applyFont="1" applyFill="1" applyBorder="1" applyAlignment="1" applyProtection="1">
      <alignment horizontal="center" vertical="center"/>
    </xf>
    <xf numFmtId="2" fontId="5" fillId="5" borderId="19" xfId="0" applyNumberFormat="1" applyFont="1" applyFill="1" applyBorder="1" applyAlignment="1" applyProtection="1">
      <alignment horizontal="center" vertical="center"/>
      <protection locked="0"/>
    </xf>
    <xf numFmtId="165" fontId="9" fillId="3" borderId="41" xfId="0" applyNumberFormat="1" applyFont="1" applyFill="1" applyBorder="1" applyAlignment="1" applyProtection="1">
      <alignment horizontal="center" vertical="center"/>
    </xf>
    <xf numFmtId="0" fontId="16" fillId="6" borderId="34" xfId="0" applyFont="1" applyFill="1" applyBorder="1" applyAlignment="1">
      <alignment vertical="center"/>
    </xf>
    <xf numFmtId="0" fontId="16" fillId="6" borderId="35" xfId="0" applyFont="1" applyFill="1" applyBorder="1" applyAlignment="1">
      <alignment vertical="center"/>
    </xf>
    <xf numFmtId="0" fontId="16" fillId="6" borderId="36" xfId="0" applyFont="1" applyFill="1" applyBorder="1" applyAlignment="1">
      <alignment vertical="center"/>
    </xf>
    <xf numFmtId="0" fontId="16" fillId="6" borderId="34" xfId="0" applyFont="1" applyFill="1" applyBorder="1" applyAlignment="1" applyProtection="1">
      <alignment vertical="center"/>
      <protection locked="0"/>
    </xf>
    <xf numFmtId="0" fontId="16" fillId="6" borderId="35" xfId="0" applyFont="1" applyFill="1" applyBorder="1" applyAlignment="1" applyProtection="1">
      <alignment vertical="center"/>
      <protection locked="0"/>
    </xf>
    <xf numFmtId="2" fontId="16" fillId="6" borderId="35" xfId="0" applyNumberFormat="1" applyFont="1" applyFill="1" applyBorder="1" applyAlignment="1" applyProtection="1">
      <alignment vertical="center"/>
      <protection locked="0"/>
    </xf>
    <xf numFmtId="0" fontId="16" fillId="6" borderId="37" xfId="0" applyFont="1" applyFill="1" applyBorder="1" applyAlignment="1">
      <alignment vertical="center"/>
    </xf>
    <xf numFmtId="0" fontId="16" fillId="6" borderId="37" xfId="0" applyFont="1" applyFill="1" applyBorder="1" applyAlignment="1" applyProtection="1">
      <alignment horizontal="center" vertical="center"/>
      <protection locked="0"/>
    </xf>
    <xf numFmtId="2" fontId="16" fillId="6" borderId="37" xfId="0" applyNumberFormat="1" applyFont="1" applyFill="1" applyBorder="1" applyAlignment="1" applyProtection="1">
      <alignment horizontal="center" vertical="center"/>
      <protection locked="0"/>
    </xf>
    <xf numFmtId="0" fontId="16" fillId="6" borderId="28" xfId="0" applyFont="1" applyFill="1" applyBorder="1" applyAlignment="1">
      <alignment horizontal="left" vertical="center"/>
    </xf>
    <xf numFmtId="0" fontId="16" fillId="6" borderId="37" xfId="0" applyFont="1" applyFill="1" applyBorder="1" applyAlignment="1" applyProtection="1">
      <alignment horizontal="right" vertical="center"/>
      <protection locked="0"/>
    </xf>
    <xf numFmtId="2" fontId="16" fillId="6" borderId="37" xfId="0" quotePrefix="1" applyNumberFormat="1" applyFon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4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4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45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horizontal="center" vertical="center"/>
    </xf>
    <xf numFmtId="0" fontId="1" fillId="2" borderId="42" xfId="0" applyFont="1" applyFill="1" applyBorder="1" applyAlignment="1" applyProtection="1">
      <alignment horizontal="center" vertical="center"/>
    </xf>
    <xf numFmtId="1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1" fillId="2" borderId="9" xfId="0" applyNumberFormat="1" applyFont="1" applyFill="1" applyBorder="1" applyAlignment="1" applyProtection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/>
    </xf>
    <xf numFmtId="164" fontId="1" fillId="2" borderId="11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center" vertical="center"/>
    </xf>
    <xf numFmtId="164" fontId="2" fillId="2" borderId="10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left" vertical="center"/>
      <protection locked="0"/>
    </xf>
    <xf numFmtId="0" fontId="10" fillId="0" borderId="32" xfId="0" applyFont="1" applyFill="1" applyBorder="1" applyAlignment="1" applyProtection="1">
      <alignment horizontal="left" vertical="center"/>
      <protection locked="0"/>
    </xf>
    <xf numFmtId="0" fontId="16" fillId="6" borderId="37" xfId="0" applyFont="1" applyFill="1" applyBorder="1" applyAlignment="1">
      <alignment horizontal="right" vertical="center"/>
    </xf>
    <xf numFmtId="166" fontId="7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57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indexed="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indexed="22"/>
        </patternFill>
      </fill>
    </dxf>
    <dxf>
      <fill>
        <patternFill>
          <bgColor theme="6" tint="0.59996337778862885"/>
        </patternFill>
      </fill>
    </dxf>
    <dxf>
      <fill>
        <patternFill>
          <bgColor indexed="22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  <dxf>
      <fill>
        <patternFill>
          <bgColor indexed="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34</xdr:row>
      <xdr:rowOff>0</xdr:rowOff>
    </xdr:from>
    <xdr:to>
      <xdr:col>14</xdr:col>
      <xdr:colOff>104775</xdr:colOff>
      <xdr:row>35</xdr:row>
      <xdr:rowOff>9525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0487025" y="66484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104775</xdr:colOff>
      <xdr:row>35</xdr:row>
      <xdr:rowOff>9525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0487025" y="66484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266700</xdr:colOff>
      <xdr:row>34</xdr:row>
      <xdr:rowOff>0</xdr:rowOff>
    </xdr:from>
    <xdr:to>
      <xdr:col>14</xdr:col>
      <xdr:colOff>28575</xdr:colOff>
      <xdr:row>35</xdr:row>
      <xdr:rowOff>9525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0410825" y="66484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34</xdr:row>
      <xdr:rowOff>0</xdr:rowOff>
    </xdr:from>
    <xdr:ext cx="104775" cy="20955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487025" y="66484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11</xdr:col>
      <xdr:colOff>152400</xdr:colOff>
      <xdr:row>0</xdr:row>
      <xdr:rowOff>152400</xdr:rowOff>
    </xdr:from>
    <xdr:to>
      <xdr:col>13</xdr:col>
      <xdr:colOff>295275</xdr:colOff>
      <xdr:row>2</xdr:row>
      <xdr:rowOff>12065</xdr:rowOff>
    </xdr:to>
    <xdr:pic>
      <xdr:nvPicPr>
        <xdr:cNvPr id="10" name="Image 9" descr="Logo quadri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52400"/>
          <a:ext cx="1238250" cy="8883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AH42"/>
  <sheetViews>
    <sheetView tabSelected="1" workbookViewId="0"/>
  </sheetViews>
  <sheetFormatPr baseColWidth="10" defaultColWidth="11.5546875" defaultRowHeight="14.4"/>
  <cols>
    <col min="1" max="1" width="5.6640625" bestFit="1" customWidth="1"/>
    <col min="2" max="2" width="6.44140625" bestFit="1" customWidth="1"/>
    <col min="3" max="3" width="12" customWidth="1"/>
    <col min="4" max="4" width="34.88671875" customWidth="1"/>
    <col min="5" max="5" width="14.88671875" customWidth="1"/>
    <col min="7" max="7" width="9.109375" bestFit="1" customWidth="1"/>
    <col min="8" max="8" width="36.109375" style="43" bestFit="1" customWidth="1"/>
    <col min="9" max="9" width="8.109375" customWidth="1"/>
    <col min="10" max="12" width="6.5546875" customWidth="1"/>
    <col min="13" max="13" width="9.88671875" style="58" bestFit="1" customWidth="1"/>
    <col min="14" max="14" width="5.109375" bestFit="1" customWidth="1"/>
  </cols>
  <sheetData>
    <row r="1" spans="1:34" s="38" customFormat="1" ht="36" customHeight="1">
      <c r="A1" s="76" t="s">
        <v>18</v>
      </c>
      <c r="B1" s="77"/>
      <c r="C1" s="77"/>
      <c r="D1" s="78"/>
      <c r="E1" s="79"/>
      <c r="F1" s="80"/>
      <c r="G1" s="80"/>
      <c r="H1" s="80"/>
      <c r="I1" s="80"/>
      <c r="J1" s="80"/>
      <c r="K1" s="80"/>
      <c r="L1" s="80"/>
      <c r="M1" s="81"/>
      <c r="N1" s="80"/>
      <c r="O1" s="41"/>
      <c r="P1" s="41"/>
      <c r="Q1" s="41"/>
      <c r="R1" s="41"/>
      <c r="S1" s="41"/>
      <c r="T1" s="41"/>
      <c r="U1" s="41"/>
      <c r="V1" s="41"/>
      <c r="W1" s="42"/>
      <c r="X1" s="42"/>
      <c r="Y1" s="42"/>
      <c r="Z1" s="42"/>
      <c r="AA1" s="42"/>
      <c r="AB1" s="42"/>
      <c r="AC1" s="99"/>
      <c r="AD1" s="99"/>
      <c r="AE1" s="99"/>
      <c r="AF1" s="99"/>
      <c r="AG1" s="39"/>
      <c r="AH1" s="39"/>
    </row>
    <row r="2" spans="1:34" s="38" customFormat="1" ht="45" customHeight="1">
      <c r="A2" s="85" t="s">
        <v>23</v>
      </c>
      <c r="B2" s="82"/>
      <c r="C2" s="82"/>
      <c r="D2" s="120" t="s">
        <v>22</v>
      </c>
      <c r="E2" s="83" t="s">
        <v>11</v>
      </c>
      <c r="F2" s="83"/>
      <c r="G2" s="83"/>
      <c r="H2" s="86" t="s">
        <v>25</v>
      </c>
      <c r="I2" s="83"/>
      <c r="J2" s="83"/>
      <c r="K2" s="87" t="s">
        <v>26</v>
      </c>
      <c r="L2" s="83"/>
      <c r="M2" s="84"/>
      <c r="N2" s="83"/>
      <c r="O2" s="57"/>
      <c r="P2" s="57"/>
      <c r="Q2" s="57"/>
      <c r="R2" s="57"/>
      <c r="S2" s="100"/>
      <c r="T2" s="100"/>
      <c r="U2" s="100"/>
      <c r="V2" s="101"/>
      <c r="W2" s="101"/>
      <c r="X2" s="101"/>
      <c r="Y2" s="101"/>
      <c r="Z2" s="101"/>
      <c r="AA2" s="101"/>
      <c r="AB2" s="101"/>
      <c r="AC2" s="100"/>
      <c r="AD2" s="100"/>
      <c r="AE2" s="100"/>
      <c r="AF2" s="100"/>
      <c r="AG2" s="39"/>
      <c r="AH2" s="39"/>
    </row>
    <row r="3" spans="1:34"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</row>
    <row r="4" spans="1:34" ht="15" thickBot="1"/>
    <row r="5" spans="1:34" ht="15.6">
      <c r="A5" s="102" t="s">
        <v>0</v>
      </c>
      <c r="B5" s="104" t="s">
        <v>1</v>
      </c>
      <c r="C5" s="106" t="s">
        <v>2</v>
      </c>
      <c r="D5" s="108" t="s">
        <v>3</v>
      </c>
      <c r="E5" s="110" t="s">
        <v>4</v>
      </c>
      <c r="F5" s="112" t="s">
        <v>5</v>
      </c>
      <c r="G5" s="114" t="s">
        <v>17</v>
      </c>
      <c r="H5" s="116" t="s">
        <v>6</v>
      </c>
      <c r="I5" s="88" t="s">
        <v>7</v>
      </c>
      <c r="J5" s="67" t="s">
        <v>19</v>
      </c>
      <c r="K5" s="67" t="s">
        <v>20</v>
      </c>
      <c r="L5" s="67" t="s">
        <v>21</v>
      </c>
      <c r="M5" s="64" t="s">
        <v>16</v>
      </c>
      <c r="N5" s="97" t="s">
        <v>8</v>
      </c>
    </row>
    <row r="6" spans="1:34" ht="16.2" thickBot="1">
      <c r="A6" s="103"/>
      <c r="B6" s="105"/>
      <c r="C6" s="107"/>
      <c r="D6" s="109"/>
      <c r="E6" s="111"/>
      <c r="F6" s="113"/>
      <c r="G6" s="115"/>
      <c r="H6" s="117"/>
      <c r="I6" s="89"/>
      <c r="J6" s="68"/>
      <c r="K6" s="68"/>
      <c r="L6" s="68"/>
      <c r="M6" s="59" t="s">
        <v>11</v>
      </c>
      <c r="N6" s="98"/>
    </row>
    <row r="7" spans="1:34" ht="23.25" customHeight="1">
      <c r="A7" s="1" t="s">
        <v>9</v>
      </c>
      <c r="B7" s="2" t="s">
        <v>24</v>
      </c>
      <c r="C7" s="32">
        <v>403360</v>
      </c>
      <c r="D7" s="118" t="s">
        <v>27</v>
      </c>
      <c r="E7" s="12" t="s">
        <v>28</v>
      </c>
      <c r="F7" s="29">
        <v>1991</v>
      </c>
      <c r="G7" s="74">
        <f>SUM(M7:M9)</f>
        <v>98</v>
      </c>
      <c r="H7" s="90" t="s">
        <v>52</v>
      </c>
      <c r="I7" s="121" t="s">
        <v>10</v>
      </c>
      <c r="J7" s="69">
        <v>47</v>
      </c>
      <c r="K7" s="69"/>
      <c r="L7" s="69" t="s">
        <v>11</v>
      </c>
      <c r="M7" s="65">
        <f>SUM(J7:L7)</f>
        <v>47</v>
      </c>
      <c r="N7" s="75">
        <f>IF(G7="","",RANK(G7,$G$7:$G$33,0))</f>
        <v>2</v>
      </c>
    </row>
    <row r="8" spans="1:34" ht="21">
      <c r="A8" s="1" t="s">
        <v>9</v>
      </c>
      <c r="B8" s="3" t="s">
        <v>24</v>
      </c>
      <c r="C8" s="4">
        <v>412035</v>
      </c>
      <c r="D8" s="119" t="s">
        <v>29</v>
      </c>
      <c r="E8" s="35" t="s">
        <v>30</v>
      </c>
      <c r="F8" s="31">
        <v>1983</v>
      </c>
      <c r="G8" s="36" t="s">
        <v>11</v>
      </c>
      <c r="H8" s="91"/>
      <c r="I8" s="5" t="s">
        <v>10</v>
      </c>
      <c r="J8" s="69"/>
      <c r="K8" s="69">
        <v>14</v>
      </c>
      <c r="L8" s="69"/>
      <c r="M8" s="65">
        <f>SUM(J8:L8)</f>
        <v>14</v>
      </c>
      <c r="N8" s="72"/>
    </row>
    <row r="9" spans="1:34" ht="21">
      <c r="A9" s="1" t="s">
        <v>10</v>
      </c>
      <c r="B9" s="3" t="s">
        <v>24</v>
      </c>
      <c r="C9" s="4">
        <v>412036</v>
      </c>
      <c r="D9" s="6" t="s">
        <v>31</v>
      </c>
      <c r="E9" s="7" t="s">
        <v>32</v>
      </c>
      <c r="F9" s="29">
        <v>1989</v>
      </c>
      <c r="G9" s="8" t="s">
        <v>11</v>
      </c>
      <c r="H9" s="92"/>
      <c r="I9" s="5" t="s">
        <v>10</v>
      </c>
      <c r="J9" s="69"/>
      <c r="K9" s="69"/>
      <c r="L9" s="69">
        <v>37</v>
      </c>
      <c r="M9" s="65">
        <f>SUM(J9:L9)</f>
        <v>37</v>
      </c>
      <c r="N9" s="72"/>
    </row>
    <row r="10" spans="1:34" ht="7.5" customHeight="1" thickBot="1">
      <c r="A10" s="44"/>
      <c r="B10" s="45"/>
      <c r="C10" s="46"/>
      <c r="D10" s="47"/>
      <c r="E10" s="48"/>
      <c r="F10" s="49"/>
      <c r="G10" s="50"/>
      <c r="H10" s="51"/>
      <c r="I10" s="52"/>
      <c r="J10" s="52"/>
      <c r="K10" s="52"/>
      <c r="L10" s="52"/>
      <c r="M10" s="60"/>
      <c r="N10" s="71"/>
    </row>
    <row r="11" spans="1:34" ht="23.25" customHeight="1">
      <c r="A11" s="1" t="s">
        <v>9</v>
      </c>
      <c r="B11" s="2" t="s">
        <v>24</v>
      </c>
      <c r="C11" s="4">
        <v>368691</v>
      </c>
      <c r="D11" s="6" t="s">
        <v>44</v>
      </c>
      <c r="E11" s="7" t="s">
        <v>33</v>
      </c>
      <c r="F11" s="29">
        <v>1996</v>
      </c>
      <c r="G11" s="74">
        <f>SUM(M11:M13)</f>
        <v>81</v>
      </c>
      <c r="H11" s="90" t="s">
        <v>53</v>
      </c>
      <c r="I11" s="5" t="s">
        <v>10</v>
      </c>
      <c r="J11" s="69">
        <v>24</v>
      </c>
      <c r="K11" s="69"/>
      <c r="L11" s="69"/>
      <c r="M11" s="65">
        <f>SUM(J11:L11)</f>
        <v>24</v>
      </c>
      <c r="N11" s="75">
        <f>IF(G11="","",RANK(G11,$G$7:$G$33,0))</f>
        <v>3</v>
      </c>
    </row>
    <row r="12" spans="1:34" ht="21" customHeight="1">
      <c r="A12" s="1" t="s">
        <v>9</v>
      </c>
      <c r="B12" s="3" t="s">
        <v>24</v>
      </c>
      <c r="C12" s="4">
        <v>381482</v>
      </c>
      <c r="D12" s="6" t="s">
        <v>34</v>
      </c>
      <c r="E12" s="7" t="s">
        <v>35</v>
      </c>
      <c r="F12" s="29">
        <v>1993</v>
      </c>
      <c r="G12" s="8"/>
      <c r="H12" s="91"/>
      <c r="I12" s="5" t="s">
        <v>10</v>
      </c>
      <c r="J12" s="69"/>
      <c r="K12" s="69">
        <v>20</v>
      </c>
      <c r="L12" s="69"/>
      <c r="M12" s="65">
        <f>SUM(J12:L12)</f>
        <v>20</v>
      </c>
      <c r="N12" s="72"/>
    </row>
    <row r="13" spans="1:34" ht="21" customHeight="1">
      <c r="A13" s="1" t="s">
        <v>10</v>
      </c>
      <c r="B13" s="3" t="s">
        <v>24</v>
      </c>
      <c r="C13" s="4">
        <v>411113</v>
      </c>
      <c r="D13" s="6" t="s">
        <v>36</v>
      </c>
      <c r="E13" s="7" t="s">
        <v>37</v>
      </c>
      <c r="F13" s="29">
        <v>1984</v>
      </c>
      <c r="G13" s="8"/>
      <c r="H13" s="92"/>
      <c r="I13" s="5" t="s">
        <v>10</v>
      </c>
      <c r="J13" s="69"/>
      <c r="K13" s="69"/>
      <c r="L13" s="69">
        <v>37</v>
      </c>
      <c r="M13" s="65">
        <f>SUM(J13:L13)</f>
        <v>37</v>
      </c>
      <c r="N13" s="72"/>
    </row>
    <row r="14" spans="1:34" ht="7.5" customHeight="1" thickBot="1">
      <c r="A14" s="44"/>
      <c r="B14" s="45"/>
      <c r="C14" s="46"/>
      <c r="D14" s="47"/>
      <c r="E14" s="48"/>
      <c r="F14" s="49"/>
      <c r="G14" s="50"/>
      <c r="H14" s="51"/>
      <c r="I14" s="52"/>
      <c r="J14" s="52"/>
      <c r="K14" s="52"/>
      <c r="L14" s="52"/>
      <c r="M14" s="60"/>
      <c r="N14" s="71"/>
    </row>
    <row r="15" spans="1:34" ht="23.25" customHeight="1">
      <c r="A15" s="1" t="s">
        <v>9</v>
      </c>
      <c r="B15" s="2" t="s">
        <v>24</v>
      </c>
      <c r="C15" s="4">
        <v>256150</v>
      </c>
      <c r="D15" s="6" t="s">
        <v>38</v>
      </c>
      <c r="E15" s="7" t="s">
        <v>39</v>
      </c>
      <c r="F15" s="29">
        <v>1962</v>
      </c>
      <c r="G15" s="74">
        <f>SUM(M15:M17)</f>
        <v>77</v>
      </c>
      <c r="H15" s="90" t="s">
        <v>54</v>
      </c>
      <c r="I15" s="5" t="s">
        <v>10</v>
      </c>
      <c r="J15" s="69">
        <v>35</v>
      </c>
      <c r="K15" s="69"/>
      <c r="L15" s="69"/>
      <c r="M15" s="65">
        <f>SUM(J15:L15)</f>
        <v>35</v>
      </c>
      <c r="N15" s="75">
        <f>IF(G15="","",RANK(G15,$G$7:$G$33,0))</f>
        <v>4</v>
      </c>
    </row>
    <row r="16" spans="1:34" ht="23.25" customHeight="1">
      <c r="A16" s="1" t="s">
        <v>9</v>
      </c>
      <c r="B16" s="3" t="s">
        <v>24</v>
      </c>
      <c r="C16" s="4">
        <v>411752</v>
      </c>
      <c r="D16" s="6" t="s">
        <v>41</v>
      </c>
      <c r="E16" s="7" t="s">
        <v>40</v>
      </c>
      <c r="F16" s="29">
        <v>1972</v>
      </c>
      <c r="G16" s="8"/>
      <c r="H16" s="91"/>
      <c r="I16" s="5" t="s">
        <v>10</v>
      </c>
      <c r="J16" s="69"/>
      <c r="K16" s="69">
        <v>13</v>
      </c>
      <c r="L16" s="69"/>
      <c r="M16" s="65">
        <f>SUM(J16:L16)</f>
        <v>13</v>
      </c>
      <c r="N16" s="72"/>
    </row>
    <row r="17" spans="1:14" ht="23.25" customHeight="1">
      <c r="A17" s="1" t="s">
        <v>10</v>
      </c>
      <c r="B17" s="3" t="s">
        <v>24</v>
      </c>
      <c r="C17" s="4">
        <v>404716</v>
      </c>
      <c r="D17" s="6" t="s">
        <v>42</v>
      </c>
      <c r="E17" s="7" t="s">
        <v>43</v>
      </c>
      <c r="F17" s="29">
        <v>1992</v>
      </c>
      <c r="G17" s="8"/>
      <c r="H17" s="92"/>
      <c r="I17" s="5" t="s">
        <v>10</v>
      </c>
      <c r="J17" s="69"/>
      <c r="K17" s="69"/>
      <c r="L17" s="69">
        <v>29</v>
      </c>
      <c r="M17" s="65">
        <f>SUM(J17:L17)</f>
        <v>29</v>
      </c>
      <c r="N17" s="72"/>
    </row>
    <row r="18" spans="1:14" ht="7.5" customHeight="1" thickBot="1">
      <c r="A18" s="44"/>
      <c r="B18" s="45"/>
      <c r="C18" s="46"/>
      <c r="D18" s="47"/>
      <c r="E18" s="48"/>
      <c r="F18" s="49"/>
      <c r="G18" s="50"/>
      <c r="H18" s="51"/>
      <c r="I18" s="52"/>
      <c r="J18" s="52"/>
      <c r="K18" s="52"/>
      <c r="L18" s="52"/>
      <c r="M18" s="60"/>
      <c r="N18" s="71"/>
    </row>
    <row r="19" spans="1:14" ht="23.25" customHeight="1">
      <c r="A19" s="1" t="s">
        <v>9</v>
      </c>
      <c r="B19" s="2" t="s">
        <v>24</v>
      </c>
      <c r="C19" s="4">
        <v>219379</v>
      </c>
      <c r="D19" s="6" t="s">
        <v>46</v>
      </c>
      <c r="E19" s="7" t="s">
        <v>47</v>
      </c>
      <c r="F19" s="29">
        <v>1986</v>
      </c>
      <c r="G19" s="74">
        <f>SUM(M19:M21)</f>
        <v>104</v>
      </c>
      <c r="H19" s="93" t="s">
        <v>45</v>
      </c>
      <c r="I19" s="5" t="s">
        <v>10</v>
      </c>
      <c r="J19" s="69">
        <v>37</v>
      </c>
      <c r="K19" s="69"/>
      <c r="L19" s="69"/>
      <c r="M19" s="65">
        <f>SUM(J19:L19)</f>
        <v>37</v>
      </c>
      <c r="N19" s="75">
        <f>IF(G19="","",RANK(G19,$G$7:$G$33,0))</f>
        <v>1</v>
      </c>
    </row>
    <row r="20" spans="1:14" ht="23.25" customHeight="1">
      <c r="A20" s="1" t="s">
        <v>9</v>
      </c>
      <c r="B20" s="3" t="s">
        <v>24</v>
      </c>
      <c r="C20" s="4">
        <v>276966</v>
      </c>
      <c r="D20" s="6" t="s">
        <v>48</v>
      </c>
      <c r="E20" s="7" t="s">
        <v>49</v>
      </c>
      <c r="F20" s="29">
        <v>1985</v>
      </c>
      <c r="G20" s="8"/>
      <c r="H20" s="94"/>
      <c r="I20" s="5" t="s">
        <v>10</v>
      </c>
      <c r="J20" s="69"/>
      <c r="K20" s="69">
        <v>24</v>
      </c>
      <c r="L20" s="69"/>
      <c r="M20" s="65">
        <f>SUM(J20:L20)</f>
        <v>24</v>
      </c>
      <c r="N20" s="72"/>
    </row>
    <row r="21" spans="1:14" ht="23.25" customHeight="1">
      <c r="A21" s="1" t="s">
        <v>10</v>
      </c>
      <c r="B21" s="3" t="s">
        <v>24</v>
      </c>
      <c r="C21" s="4">
        <v>301273</v>
      </c>
      <c r="D21" s="6" t="s">
        <v>51</v>
      </c>
      <c r="E21" s="7" t="s">
        <v>50</v>
      </c>
      <c r="F21" s="29">
        <v>1982</v>
      </c>
      <c r="G21" s="8"/>
      <c r="H21" s="96"/>
      <c r="I21" s="5" t="s">
        <v>10</v>
      </c>
      <c r="J21" s="69"/>
      <c r="K21" s="69"/>
      <c r="L21" s="69">
        <v>43</v>
      </c>
      <c r="M21" s="65">
        <f>SUM(J21:L21)</f>
        <v>43</v>
      </c>
      <c r="N21" s="72"/>
    </row>
    <row r="22" spans="1:14" ht="7.5" customHeight="1" thickBot="1">
      <c r="A22" s="44"/>
      <c r="B22" s="45"/>
      <c r="C22" s="46"/>
      <c r="D22" s="47"/>
      <c r="E22" s="48"/>
      <c r="F22" s="49"/>
      <c r="G22" s="50"/>
      <c r="H22" s="51"/>
      <c r="I22" s="52"/>
      <c r="J22" s="52"/>
      <c r="K22" s="52"/>
      <c r="L22" s="52"/>
      <c r="M22" s="60"/>
      <c r="N22" s="71"/>
    </row>
    <row r="23" spans="1:14" ht="23.25" customHeight="1">
      <c r="A23" s="1" t="s">
        <v>10</v>
      </c>
      <c r="B23" s="2" t="s">
        <v>24</v>
      </c>
      <c r="C23" s="4"/>
      <c r="D23" s="11"/>
      <c r="E23" s="12"/>
      <c r="F23" s="29"/>
      <c r="G23" s="74">
        <f>SUM(M23:M25)</f>
        <v>0</v>
      </c>
      <c r="H23" s="93"/>
      <c r="I23" s="5" t="s">
        <v>10</v>
      </c>
      <c r="J23" s="69"/>
      <c r="K23" s="69"/>
      <c r="L23" s="69"/>
      <c r="M23" s="65">
        <f>SUM(J23:L23)</f>
        <v>0</v>
      </c>
      <c r="N23" s="75">
        <f>IF(G23="","",RANK(G23,$G$7:$G$33,0))</f>
        <v>5</v>
      </c>
    </row>
    <row r="24" spans="1:14" ht="21">
      <c r="A24" s="1" t="s">
        <v>9</v>
      </c>
      <c r="B24" s="3" t="s">
        <v>24</v>
      </c>
      <c r="C24" s="4"/>
      <c r="D24" s="11"/>
      <c r="E24" s="12"/>
      <c r="F24" s="29"/>
      <c r="G24" s="8"/>
      <c r="H24" s="94"/>
      <c r="I24" s="5" t="s">
        <v>10</v>
      </c>
      <c r="J24" s="69"/>
      <c r="K24" s="69"/>
      <c r="L24" s="69"/>
      <c r="M24" s="65">
        <f>SUM(J24:L24)</f>
        <v>0</v>
      </c>
      <c r="N24" s="72"/>
    </row>
    <row r="25" spans="1:14" ht="21.6" thickBot="1">
      <c r="A25" s="53" t="s">
        <v>9</v>
      </c>
      <c r="B25" s="3" t="s">
        <v>24</v>
      </c>
      <c r="C25" s="9"/>
      <c r="D25" s="54"/>
      <c r="E25" s="55"/>
      <c r="F25" s="30"/>
      <c r="G25" s="10"/>
      <c r="H25" s="95"/>
      <c r="I25" s="56" t="s">
        <v>10</v>
      </c>
      <c r="J25" s="70"/>
      <c r="K25" s="70"/>
      <c r="L25" s="70"/>
      <c r="M25" s="66">
        <f>SUM(J25:L25)</f>
        <v>0</v>
      </c>
      <c r="N25" s="73"/>
    </row>
    <row r="26" spans="1:14" ht="7.5" customHeight="1" thickTop="1" thickBot="1">
      <c r="A26" s="44"/>
      <c r="B26" s="45"/>
      <c r="C26" s="46"/>
      <c r="D26" s="47"/>
      <c r="E26" s="48"/>
      <c r="F26" s="49"/>
      <c r="G26" s="50"/>
      <c r="H26" s="51"/>
      <c r="I26" s="52"/>
      <c r="J26" s="52"/>
      <c r="K26" s="52"/>
      <c r="L26" s="52"/>
      <c r="M26" s="60"/>
      <c r="N26" s="71"/>
    </row>
    <row r="27" spans="1:14" ht="23.25" customHeight="1">
      <c r="A27" s="1" t="s">
        <v>10</v>
      </c>
      <c r="B27" s="2" t="s">
        <v>24</v>
      </c>
      <c r="C27" s="32"/>
      <c r="D27" s="37" t="s">
        <v>11</v>
      </c>
      <c r="E27" s="12" t="s">
        <v>11</v>
      </c>
      <c r="F27" s="29"/>
      <c r="G27" s="74">
        <f>SUM(M27:M29)</f>
        <v>0</v>
      </c>
      <c r="H27" s="90"/>
      <c r="I27" s="33"/>
      <c r="J27" s="69"/>
      <c r="K27" s="69"/>
      <c r="L27" s="69" t="s">
        <v>11</v>
      </c>
      <c r="M27" s="65">
        <f>SUM(J27:L27)</f>
        <v>0</v>
      </c>
      <c r="N27" s="75">
        <f>IF(G27="","",RANK(G27,$G$7:$G$33,0))</f>
        <v>5</v>
      </c>
    </row>
    <row r="28" spans="1:14" ht="21">
      <c r="A28" s="1" t="s">
        <v>9</v>
      </c>
      <c r="B28" s="3" t="s">
        <v>24</v>
      </c>
      <c r="C28" s="4"/>
      <c r="D28" s="34" t="s">
        <v>11</v>
      </c>
      <c r="E28" s="35" t="s">
        <v>11</v>
      </c>
      <c r="F28" s="31"/>
      <c r="G28" s="36" t="s">
        <v>11</v>
      </c>
      <c r="H28" s="91"/>
      <c r="I28" s="5"/>
      <c r="J28" s="69"/>
      <c r="K28" s="69"/>
      <c r="L28" s="69"/>
      <c r="M28" s="65">
        <f>SUM(J28:L28)</f>
        <v>0</v>
      </c>
      <c r="N28" s="72"/>
    </row>
    <row r="29" spans="1:14" ht="21">
      <c r="A29" s="1" t="s">
        <v>9</v>
      </c>
      <c r="B29" s="3" t="s">
        <v>24</v>
      </c>
      <c r="C29" s="4"/>
      <c r="D29" s="6" t="s">
        <v>11</v>
      </c>
      <c r="E29" s="7" t="s">
        <v>11</v>
      </c>
      <c r="F29" s="29"/>
      <c r="G29" s="8" t="s">
        <v>11</v>
      </c>
      <c r="H29" s="92"/>
      <c r="I29" s="5"/>
      <c r="J29" s="69"/>
      <c r="K29" s="69"/>
      <c r="L29" s="69"/>
      <c r="M29" s="65">
        <f>SUM(J29:L29)</f>
        <v>0</v>
      </c>
      <c r="N29" s="72"/>
    </row>
    <row r="30" spans="1:14" ht="7.5" customHeight="1" thickBot="1">
      <c r="A30" s="44"/>
      <c r="B30" s="45"/>
      <c r="C30" s="46"/>
      <c r="D30" s="47"/>
      <c r="E30" s="48"/>
      <c r="F30" s="49"/>
      <c r="G30" s="50"/>
      <c r="H30" s="51"/>
      <c r="I30" s="52"/>
      <c r="J30" s="52"/>
      <c r="K30" s="52"/>
      <c r="L30" s="52"/>
      <c r="M30" s="60"/>
      <c r="N30" s="71"/>
    </row>
    <row r="31" spans="1:14" ht="23.25" customHeight="1">
      <c r="A31" s="1" t="s">
        <v>10</v>
      </c>
      <c r="B31" s="2" t="s">
        <v>24</v>
      </c>
      <c r="C31" s="4"/>
      <c r="D31" s="6"/>
      <c r="E31" s="7"/>
      <c r="F31" s="29"/>
      <c r="G31" s="74">
        <f>SUM(M31:M33)</f>
        <v>0</v>
      </c>
      <c r="H31" s="93"/>
      <c r="I31" s="5"/>
      <c r="J31" s="69"/>
      <c r="K31" s="69"/>
      <c r="L31" s="69"/>
      <c r="M31" s="65">
        <f>SUM(J31:L31)</f>
        <v>0</v>
      </c>
      <c r="N31" s="75">
        <f>IF(G31="","",RANK(G31,$G$7:$G$33,0))</f>
        <v>5</v>
      </c>
    </row>
    <row r="32" spans="1:14" ht="21">
      <c r="A32" s="1" t="s">
        <v>9</v>
      </c>
      <c r="B32" s="3" t="s">
        <v>24</v>
      </c>
      <c r="C32" s="4"/>
      <c r="D32" s="6"/>
      <c r="E32" s="7"/>
      <c r="F32" s="29"/>
      <c r="G32" s="8"/>
      <c r="H32" s="94"/>
      <c r="I32" s="5"/>
      <c r="J32" s="69"/>
      <c r="K32" s="69"/>
      <c r="L32" s="69"/>
      <c r="M32" s="65">
        <f>SUM(J32:L32)</f>
        <v>0</v>
      </c>
      <c r="N32" s="72"/>
    </row>
    <row r="33" spans="1:14" ht="21">
      <c r="A33" s="1" t="s">
        <v>9</v>
      </c>
      <c r="B33" s="3" t="s">
        <v>24</v>
      </c>
      <c r="C33" s="4"/>
      <c r="D33" s="6"/>
      <c r="E33" s="7"/>
      <c r="F33" s="29"/>
      <c r="G33" s="8"/>
      <c r="H33" s="96"/>
      <c r="I33" s="5"/>
      <c r="J33" s="69"/>
      <c r="K33" s="69"/>
      <c r="L33" s="69"/>
      <c r="M33" s="65">
        <f>SUM(J33:L33)</f>
        <v>0</v>
      </c>
      <c r="N33" s="72"/>
    </row>
    <row r="34" spans="1:14" ht="7.5" customHeight="1">
      <c r="A34" s="44"/>
      <c r="B34" s="45"/>
      <c r="C34" s="46"/>
      <c r="D34" s="47"/>
      <c r="E34" s="48"/>
      <c r="F34" s="49"/>
      <c r="G34" s="50"/>
      <c r="H34" s="51"/>
      <c r="I34" s="52"/>
      <c r="J34" s="52"/>
      <c r="K34" s="52"/>
      <c r="L34" s="52"/>
      <c r="M34" s="60"/>
      <c r="N34" s="71"/>
    </row>
    <row r="35" spans="1:14" ht="15.6">
      <c r="A35" s="13"/>
      <c r="B35" s="13"/>
      <c r="C35" s="15"/>
      <c r="D35" s="14"/>
      <c r="E35" s="16"/>
      <c r="F35" s="17"/>
      <c r="G35" s="18"/>
      <c r="H35" s="23"/>
      <c r="I35" s="19"/>
      <c r="J35" s="19"/>
      <c r="K35" s="19"/>
      <c r="L35" s="19"/>
      <c r="M35" s="61"/>
      <c r="N35" s="20"/>
    </row>
    <row r="36" spans="1:14" ht="15.6">
      <c r="A36" s="21"/>
      <c r="B36" s="22"/>
      <c r="C36" s="23"/>
      <c r="D36" s="24" t="s">
        <v>11</v>
      </c>
      <c r="E36" s="22"/>
      <c r="F36" s="22"/>
      <c r="G36" s="24" t="s">
        <v>11</v>
      </c>
      <c r="H36" s="21"/>
      <c r="I36" s="16" t="s">
        <v>12</v>
      </c>
      <c r="J36" s="16"/>
      <c r="K36" s="16"/>
      <c r="L36" s="16"/>
      <c r="M36" s="62"/>
      <c r="N36" s="25"/>
    </row>
    <row r="37" spans="1:14" ht="15.6">
      <c r="A37" s="21"/>
      <c r="B37" s="22"/>
      <c r="C37" s="28"/>
      <c r="D37" s="26" t="s">
        <v>11</v>
      </c>
      <c r="E37" s="22"/>
      <c r="F37" s="22"/>
      <c r="G37" s="26" t="s">
        <v>11</v>
      </c>
      <c r="H37" s="21"/>
      <c r="I37" s="27" t="s">
        <v>13</v>
      </c>
      <c r="J37" s="27"/>
      <c r="K37" s="27"/>
      <c r="L37" s="27"/>
      <c r="M37" s="63"/>
      <c r="N37" s="25"/>
    </row>
    <row r="38" spans="1:14" ht="15.6">
      <c r="A38" s="21"/>
      <c r="B38" s="21"/>
      <c r="C38" s="21"/>
      <c r="D38" s="22"/>
      <c r="E38" s="22"/>
      <c r="F38" s="22"/>
      <c r="G38" s="22"/>
      <c r="H38" s="21"/>
      <c r="I38" s="27" t="s">
        <v>14</v>
      </c>
      <c r="J38" s="27"/>
      <c r="K38" s="27"/>
      <c r="L38" s="27"/>
      <c r="M38" s="63"/>
      <c r="N38" s="25"/>
    </row>
    <row r="39" spans="1:14" ht="15.6">
      <c r="A39" s="21"/>
      <c r="B39" s="21"/>
      <c r="C39" s="21"/>
      <c r="D39" s="22"/>
      <c r="E39" s="22"/>
      <c r="F39" s="22"/>
      <c r="G39" s="22"/>
      <c r="H39" s="21"/>
      <c r="I39" s="21"/>
      <c r="J39" s="21"/>
      <c r="K39" s="21"/>
      <c r="L39" s="21"/>
      <c r="M39" s="62"/>
      <c r="N39" s="25"/>
    </row>
    <row r="40" spans="1:14" ht="15.6">
      <c r="A40" s="21"/>
      <c r="B40" s="22"/>
      <c r="C40" s="16" t="s">
        <v>15</v>
      </c>
      <c r="D40" s="18"/>
      <c r="E40" s="22"/>
      <c r="F40" s="16" t="s">
        <v>15</v>
      </c>
      <c r="G40" s="26"/>
      <c r="H40" s="21"/>
      <c r="I40" s="16" t="s">
        <v>15</v>
      </c>
      <c r="J40" s="16"/>
      <c r="K40" s="16"/>
      <c r="L40" s="16"/>
      <c r="M40" s="62"/>
      <c r="N40" s="25"/>
    </row>
    <row r="41" spans="1:14" ht="15.6">
      <c r="A41" s="21"/>
      <c r="B41" s="22"/>
      <c r="C41" s="27" t="s">
        <v>13</v>
      </c>
      <c r="D41" s="24" t="s">
        <v>11</v>
      </c>
      <c r="E41" s="22"/>
      <c r="F41" s="27" t="s">
        <v>13</v>
      </c>
      <c r="G41" s="24" t="s">
        <v>11</v>
      </c>
      <c r="H41" s="21"/>
      <c r="I41" s="27" t="s">
        <v>13</v>
      </c>
      <c r="J41" s="27"/>
      <c r="K41" s="27"/>
      <c r="L41" s="27"/>
      <c r="M41" s="63"/>
      <c r="N41" s="25"/>
    </row>
    <row r="42" spans="1:14" ht="15.6">
      <c r="A42" s="21"/>
      <c r="B42" s="22"/>
      <c r="C42" s="27" t="s">
        <v>14</v>
      </c>
      <c r="D42" s="26" t="s">
        <v>11</v>
      </c>
      <c r="E42" s="22"/>
      <c r="F42" s="27" t="s">
        <v>14</v>
      </c>
      <c r="G42" s="26" t="s">
        <v>11</v>
      </c>
      <c r="H42" s="21"/>
      <c r="I42" s="27" t="s">
        <v>14</v>
      </c>
      <c r="J42" s="27"/>
      <c r="K42" s="27"/>
      <c r="L42" s="27"/>
      <c r="M42" s="63"/>
      <c r="N42" s="25"/>
    </row>
  </sheetData>
  <mergeCells count="22">
    <mergeCell ref="H27:H29"/>
    <mergeCell ref="H31:H33"/>
    <mergeCell ref="A5:A6"/>
    <mergeCell ref="B5:B6"/>
    <mergeCell ref="C5:C6"/>
    <mergeCell ref="D5:D6"/>
    <mergeCell ref="E5:E6"/>
    <mergeCell ref="F5:F6"/>
    <mergeCell ref="G5:G6"/>
    <mergeCell ref="H5:H6"/>
    <mergeCell ref="N5:N6"/>
    <mergeCell ref="AC1:AF1"/>
    <mergeCell ref="S2:U2"/>
    <mergeCell ref="V2:AB2"/>
    <mergeCell ref="AC2:AD2"/>
    <mergeCell ref="AE2:AF2"/>
    <mergeCell ref="I5:I6"/>
    <mergeCell ref="H7:H9"/>
    <mergeCell ref="H23:H25"/>
    <mergeCell ref="H19:H21"/>
    <mergeCell ref="H15:H17"/>
    <mergeCell ref="H11:H13"/>
  </mergeCells>
  <conditionalFormatting sqref="A36:A39 A17 A24:A25 A19:A21">
    <cfRule type="cellIs" dxfId="56" priority="90" stopIfTrue="1" operator="equal">
      <formula>"H"</formula>
    </cfRule>
    <cfRule type="cellIs" dxfId="55" priority="91" stopIfTrue="1" operator="equal">
      <formula>"F"</formula>
    </cfRule>
  </conditionalFormatting>
  <conditionalFormatting sqref="N36:N42 M5:N5 M7:M9 M11:M13 M15:M17 M19:M21 M23:M25 M27:M29 M31:M33 E2:R2">
    <cfRule type="cellIs" dxfId="54" priority="89" stopIfTrue="1" operator="lessThan">
      <formula>0</formula>
    </cfRule>
  </conditionalFormatting>
  <conditionalFormatting sqref="I24:I25 I7 I9 I11:I13 I19:I21 I15:I17">
    <cfRule type="cellIs" dxfId="53" priority="88" stopIfTrue="1" operator="notEqual">
      <formula>"F"</formula>
    </cfRule>
  </conditionalFormatting>
  <conditionalFormatting sqref="A35">
    <cfRule type="cellIs" dxfId="52" priority="86" stopIfTrue="1" operator="equal">
      <formula>"H"</formula>
    </cfRule>
    <cfRule type="cellIs" dxfId="51" priority="87" stopIfTrue="1" operator="equal">
      <formula>"F"</formula>
    </cfRule>
  </conditionalFormatting>
  <conditionalFormatting sqref="M35:N35">
    <cfRule type="cellIs" dxfId="50" priority="85" stopIfTrue="1" operator="lessThan">
      <formula>0</formula>
    </cfRule>
  </conditionalFormatting>
  <conditionalFormatting sqref="M10">
    <cfRule type="cellIs" dxfId="49" priority="81" stopIfTrue="1" operator="lessThan">
      <formula>0</formula>
    </cfRule>
  </conditionalFormatting>
  <conditionalFormatting sqref="C7 C24:C25 C9:C13 C19:C21 C15:C17">
    <cfRule type="cellIs" dxfId="48" priority="84" stopIfTrue="1" operator="between">
      <formula>1</formula>
      <formula>99999999</formula>
    </cfRule>
  </conditionalFormatting>
  <conditionalFormatting sqref="A7 A9 A11:A13 A15:A16">
    <cfRule type="cellIs" dxfId="47" priority="82" stopIfTrue="1" operator="equal">
      <formula>"H"</formula>
    </cfRule>
    <cfRule type="cellIs" dxfId="46" priority="83" stopIfTrue="1" operator="equal">
      <formula>"F"</formula>
    </cfRule>
  </conditionalFormatting>
  <conditionalFormatting sqref="A40:A42">
    <cfRule type="cellIs" dxfId="45" priority="78" stopIfTrue="1" operator="equal">
      <formula>"H"</formula>
    </cfRule>
    <cfRule type="cellIs" dxfId="44" priority="79" stopIfTrue="1" operator="equal">
      <formula>"F"</formula>
    </cfRule>
  </conditionalFormatting>
  <conditionalFormatting sqref="A5">
    <cfRule type="cellIs" dxfId="43" priority="76" stopIfTrue="1" operator="equal">
      <formula>"H"</formula>
    </cfRule>
    <cfRule type="cellIs" dxfId="42" priority="77" stopIfTrue="1" operator="equal">
      <formula>"F"</formula>
    </cfRule>
  </conditionalFormatting>
  <conditionalFormatting sqref="M6">
    <cfRule type="cellIs" dxfId="41" priority="75" stopIfTrue="1" operator="lessThan">
      <formula>0</formula>
    </cfRule>
  </conditionalFormatting>
  <conditionalFormatting sqref="S2:U2">
    <cfRule type="cellIs" dxfId="40" priority="74" stopIfTrue="1" operator="lessThan">
      <formula>0</formula>
    </cfRule>
  </conditionalFormatting>
  <conditionalFormatting sqref="O1">
    <cfRule type="cellIs" dxfId="39" priority="72" stopIfTrue="1" operator="lessThan">
      <formula>0</formula>
    </cfRule>
  </conditionalFormatting>
  <conditionalFormatting sqref="F1">
    <cfRule type="cellIs" dxfId="38" priority="71" operator="between">
      <formula>2004</formula>
      <formula>2005</formula>
    </cfRule>
  </conditionalFormatting>
  <conditionalFormatting sqref="I10:L10">
    <cfRule type="cellIs" dxfId="37" priority="70" stopIfTrue="1" operator="lessThan">
      <formula>0</formula>
    </cfRule>
  </conditionalFormatting>
  <conditionalFormatting sqref="M14">
    <cfRule type="cellIs" dxfId="36" priority="68" stopIfTrue="1" operator="lessThan">
      <formula>0</formula>
    </cfRule>
  </conditionalFormatting>
  <conditionalFormatting sqref="C14">
    <cfRule type="cellIs" dxfId="35" priority="69" stopIfTrue="1" operator="between">
      <formula>1</formula>
      <formula>99999999</formula>
    </cfRule>
  </conditionalFormatting>
  <conditionalFormatting sqref="I14:L14">
    <cfRule type="cellIs" dxfId="34" priority="67" stopIfTrue="1" operator="lessThan">
      <formula>0</formula>
    </cfRule>
  </conditionalFormatting>
  <conditionalFormatting sqref="M18">
    <cfRule type="cellIs" dxfId="33" priority="65" stopIfTrue="1" operator="lessThan">
      <formula>0</formula>
    </cfRule>
  </conditionalFormatting>
  <conditionalFormatting sqref="C18">
    <cfRule type="cellIs" dxfId="32" priority="66" stopIfTrue="1" operator="between">
      <formula>1</formula>
      <formula>99999999</formula>
    </cfRule>
  </conditionalFormatting>
  <conditionalFormatting sqref="I18:L18">
    <cfRule type="cellIs" dxfId="31" priority="64" stopIfTrue="1" operator="lessThan">
      <formula>0</formula>
    </cfRule>
  </conditionalFormatting>
  <conditionalFormatting sqref="M22">
    <cfRule type="cellIs" dxfId="30" priority="62" stopIfTrue="1" operator="lessThan">
      <formula>0</formula>
    </cfRule>
  </conditionalFormatting>
  <conditionalFormatting sqref="C22">
    <cfRule type="cellIs" dxfId="29" priority="63" stopIfTrue="1" operator="between">
      <formula>1</formula>
      <formula>99999999</formula>
    </cfRule>
  </conditionalFormatting>
  <conditionalFormatting sqref="I22:L22">
    <cfRule type="cellIs" dxfId="28" priority="61" stopIfTrue="1" operator="lessThan">
      <formula>0</formula>
    </cfRule>
  </conditionalFormatting>
  <conditionalFormatting sqref="A23">
    <cfRule type="cellIs" dxfId="27" priority="59" stopIfTrue="1" operator="equal">
      <formula>"H"</formula>
    </cfRule>
    <cfRule type="cellIs" dxfId="26" priority="60" stopIfTrue="1" operator="equal">
      <formula>"F"</formula>
    </cfRule>
  </conditionalFormatting>
  <conditionalFormatting sqref="I23">
    <cfRule type="cellIs" dxfId="25" priority="58" stopIfTrue="1" operator="notEqual">
      <formula>"F"</formula>
    </cfRule>
  </conditionalFormatting>
  <conditionalFormatting sqref="C23">
    <cfRule type="cellIs" dxfId="24" priority="57" stopIfTrue="1" operator="between">
      <formula>1</formula>
      <formula>99999999</formula>
    </cfRule>
  </conditionalFormatting>
  <conditionalFormatting sqref="I8">
    <cfRule type="cellIs" dxfId="23" priority="55" stopIfTrue="1" operator="notEqual">
      <formula>"F"</formula>
    </cfRule>
  </conditionalFormatting>
  <conditionalFormatting sqref="C8">
    <cfRule type="cellIs" dxfId="22" priority="54" stopIfTrue="1" operator="between">
      <formula>1</formula>
      <formula>99999999</formula>
    </cfRule>
  </conditionalFormatting>
  <conditionalFormatting sqref="A8">
    <cfRule type="cellIs" dxfId="21" priority="52" stopIfTrue="1" operator="equal">
      <formula>"H"</formula>
    </cfRule>
    <cfRule type="cellIs" dxfId="20" priority="53" stopIfTrue="1" operator="equal">
      <formula>"F"</formula>
    </cfRule>
  </conditionalFormatting>
  <conditionalFormatting sqref="I27 I29 I31:I33">
    <cfRule type="cellIs" dxfId="19" priority="26" stopIfTrue="1" operator="notEqual">
      <formula>"F"</formula>
    </cfRule>
  </conditionalFormatting>
  <conditionalFormatting sqref="M30">
    <cfRule type="cellIs" dxfId="18" priority="21" stopIfTrue="1" operator="lessThan">
      <formula>0</formula>
    </cfRule>
  </conditionalFormatting>
  <conditionalFormatting sqref="C27 C29:C33">
    <cfRule type="cellIs" dxfId="17" priority="24" stopIfTrue="1" operator="between">
      <formula>1</formula>
      <formula>99999999</formula>
    </cfRule>
  </conditionalFormatting>
  <conditionalFormatting sqref="A27 A29 A31:A33">
    <cfRule type="cellIs" dxfId="16" priority="22" stopIfTrue="1" operator="equal">
      <formula>"H"</formula>
    </cfRule>
    <cfRule type="cellIs" dxfId="15" priority="23" stopIfTrue="1" operator="equal">
      <formula>"F"</formula>
    </cfRule>
  </conditionalFormatting>
  <conditionalFormatting sqref="I30:L30">
    <cfRule type="cellIs" dxfId="14" priority="20" stopIfTrue="1" operator="lessThan">
      <formula>0</formula>
    </cfRule>
  </conditionalFormatting>
  <conditionalFormatting sqref="M34">
    <cfRule type="cellIs" dxfId="13" priority="18" stopIfTrue="1" operator="lessThan">
      <formula>0</formula>
    </cfRule>
  </conditionalFormatting>
  <conditionalFormatting sqref="C34">
    <cfRule type="cellIs" dxfId="12" priority="19" stopIfTrue="1" operator="between">
      <formula>1</formula>
      <formula>99999999</formula>
    </cfRule>
  </conditionalFormatting>
  <conditionalFormatting sqref="I34:L34">
    <cfRule type="cellIs" dxfId="11" priority="17" stopIfTrue="1" operator="lessThan">
      <formula>0</formula>
    </cfRule>
  </conditionalFormatting>
  <conditionalFormatting sqref="I28">
    <cfRule type="cellIs" dxfId="10" priority="16" stopIfTrue="1" operator="notEqual">
      <formula>"F"</formula>
    </cfRule>
  </conditionalFormatting>
  <conditionalFormatting sqref="C28">
    <cfRule type="cellIs" dxfId="9" priority="15" stopIfTrue="1" operator="between">
      <formula>1</formula>
      <formula>99999999</formula>
    </cfRule>
  </conditionalFormatting>
  <conditionalFormatting sqref="A28">
    <cfRule type="cellIs" dxfId="8" priority="13" stopIfTrue="1" operator="equal">
      <formula>"H"</formula>
    </cfRule>
    <cfRule type="cellIs" dxfId="7" priority="14" stopIfTrue="1" operator="equal">
      <formula>"F"</formula>
    </cfRule>
  </conditionalFormatting>
  <conditionalFormatting sqref="M26">
    <cfRule type="cellIs" dxfId="6" priority="6" stopIfTrue="1" operator="lessThan">
      <formula>0</formula>
    </cfRule>
  </conditionalFormatting>
  <conditionalFormatting sqref="C26">
    <cfRule type="cellIs" dxfId="5" priority="7" stopIfTrue="1" operator="between">
      <formula>1</formula>
      <formula>99999999</formula>
    </cfRule>
  </conditionalFormatting>
  <conditionalFormatting sqref="I26:L26">
    <cfRule type="cellIs" dxfId="4" priority="5" stopIfTrue="1" operator="lessThan">
      <formula>0</formula>
    </cfRule>
  </conditionalFormatting>
  <conditionalFormatting sqref="H2">
    <cfRule type="cellIs" dxfId="3" priority="4" stopIfTrue="1" operator="lessThan">
      <formula>0</formula>
    </cfRule>
  </conditionalFormatting>
  <conditionalFormatting sqref="K2">
    <cfRule type="cellIs" dxfId="2" priority="3" stopIfTrue="1" operator="lessThan">
      <formula>0</formula>
    </cfRule>
  </conditionalFormatting>
  <conditionalFormatting sqref="C19">
    <cfRule type="cellIs" dxfId="1" priority="2" stopIfTrue="1" operator="between">
      <formula>1</formula>
      <formula>99999999</formula>
    </cfRule>
  </conditionalFormatting>
  <conditionalFormatting sqref="C20">
    <cfRule type="cellIs" dxfId="0" priority="1" stopIfTrue="1" operator="between">
      <formula>1</formula>
      <formula>99999999</formula>
    </cfRule>
  </conditionalFormatting>
  <dataValidations count="1">
    <dataValidation type="list" allowBlank="1" showInputMessage="1" showErrorMessage="1" sqref="A7:A9 A11:A13 A15:A17 A19:A21 A23:A25 A27:A29 A31:A33">
      <formula1>"H,F"</formula1>
    </dataValidation>
  </dataValidations>
  <pageMargins left="0.31496062992125984" right="0.31496062992125984" top="0.35433070866141736" bottom="0.35433070866141736" header="0.31496062992125984" footer="0.31496062992125984"/>
  <pageSetup paperSize="9" scale="83" orientation="landscape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EQUIPES 1 TOUR</vt:lpstr>
      <vt:lpstr>Feuil2</vt:lpstr>
      <vt:lpstr>Feuil3</vt:lpstr>
      <vt:lpstr>'EQUIPES 1 TOUR'!Zone_d_impression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ATHLETIC</dc:creator>
  <cp:lastModifiedBy>Vincent RIGAUD</cp:lastModifiedBy>
  <cp:lastPrinted>2015-06-24T16:48:49Z</cp:lastPrinted>
  <dcterms:created xsi:type="dcterms:W3CDTF">2015-06-24T15:23:27Z</dcterms:created>
  <dcterms:modified xsi:type="dcterms:W3CDTF">2016-03-31T09:43:06Z</dcterms:modified>
</cp:coreProperties>
</file>