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85" windowWidth="15480" windowHeight="6030" activeTab="0"/>
  </bookViews>
  <sheets>
    <sheet name="2015 Hiver  " sheetId="1" r:id="rId1"/>
    <sheet name="Feuil2" sheetId="2" r:id="rId2"/>
  </sheets>
  <definedNames>
    <definedName name="_xlnm.Print_Area" localSheetId="0">'2015 Hiver  '!$A$1:$V$65</definedName>
  </definedNames>
  <calcPr fullCalcOnLoad="1"/>
</workbook>
</file>

<file path=xl/sharedStrings.xml><?xml version="1.0" encoding="utf-8"?>
<sst xmlns="http://schemas.openxmlformats.org/spreadsheetml/2006/main" count="58" uniqueCount="53">
  <si>
    <t>COMITE</t>
  </si>
  <si>
    <t>ZONE</t>
  </si>
  <si>
    <t>NORD</t>
  </si>
  <si>
    <t>IDF</t>
  </si>
  <si>
    <t>NPC</t>
  </si>
  <si>
    <t>HNO</t>
  </si>
  <si>
    <t>PIC</t>
  </si>
  <si>
    <t>N.EST</t>
  </si>
  <si>
    <t>ALS</t>
  </si>
  <si>
    <t>BOU</t>
  </si>
  <si>
    <t>CHA</t>
  </si>
  <si>
    <t>LOR</t>
  </si>
  <si>
    <t>FCO</t>
  </si>
  <si>
    <t>S.EST</t>
  </si>
  <si>
    <t>PRO</t>
  </si>
  <si>
    <t>CAZ</t>
  </si>
  <si>
    <t>RAL</t>
  </si>
  <si>
    <t>AUV</t>
  </si>
  <si>
    <t>S.OUEST</t>
  </si>
  <si>
    <t>MPY</t>
  </si>
  <si>
    <t>AQU</t>
  </si>
  <si>
    <t>LIM</t>
  </si>
  <si>
    <t>POI</t>
  </si>
  <si>
    <t>C.OUEST</t>
  </si>
  <si>
    <t>BRE</t>
  </si>
  <si>
    <t>PDL</t>
  </si>
  <si>
    <t>BNO</t>
  </si>
  <si>
    <t>CEN</t>
  </si>
  <si>
    <t>JU</t>
  </si>
  <si>
    <t>SE</t>
  </si>
  <si>
    <t>REU</t>
  </si>
  <si>
    <t>MAR</t>
  </si>
  <si>
    <t>GUA</t>
  </si>
  <si>
    <t>CLUBS</t>
  </si>
  <si>
    <t xml:space="preserve">BILAN DE PARTICIPATION </t>
  </si>
  <si>
    <t>Total</t>
  </si>
  <si>
    <t>Tot. F</t>
  </si>
  <si>
    <t>Tot. H</t>
  </si>
  <si>
    <t>FEMMES</t>
  </si>
  <si>
    <t>HOMMES</t>
  </si>
  <si>
    <t>LAN</t>
  </si>
  <si>
    <t>MI</t>
  </si>
  <si>
    <t>BILAN     2011</t>
  </si>
  <si>
    <t>BILAN     2012</t>
  </si>
  <si>
    <t>BILAN     2013</t>
  </si>
  <si>
    <t>NCA</t>
  </si>
  <si>
    <t>CA1</t>
  </si>
  <si>
    <t>CA2</t>
  </si>
  <si>
    <t>GUY</t>
  </si>
  <si>
    <t>O.M</t>
  </si>
  <si>
    <t>CHALLENGE D'HIVER   15 03 2015</t>
  </si>
  <si>
    <t>BILAN     2014</t>
  </si>
  <si>
    <t>BILAN     2015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</si>
</sst>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1"/>
      <color indexed="30"/>
      <name val="Calibri"/>
      <family val="2"/>
    </font>
    <font>
      <b/>
      <sz val="11"/>
      <name val="Calibri"/>
      <family val="2"/>
    </font>
    <font>
      <sz val="11"/>
      <color indexed="3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0070C0"/>
      <name val="Calibri"/>
      <family val="2"/>
    </font>
    <font>
      <b/>
      <sz val="11"/>
      <color rgb="FFFF0000"/>
      <name val="Calibri"/>
      <family val="2"/>
    </font>
    <font>
      <b/>
      <sz val="11"/>
      <color rgb="FF0070C0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66FFFF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 style="thin"/>
      <top style="hair"/>
      <bottom style="hair"/>
    </border>
    <border>
      <left/>
      <right>
        <color indexed="63"/>
      </right>
      <top style="thin"/>
      <bottom style="thin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/>
      <bottom/>
    </border>
    <border>
      <left/>
      <right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0" borderId="2" applyNumberFormat="0" applyFill="0" applyAlignment="0" applyProtection="0"/>
    <xf numFmtId="0" fontId="1" fillId="26" borderId="3" applyNumberFormat="0" applyFont="0" applyAlignment="0" applyProtection="0"/>
    <xf numFmtId="0" fontId="30" fillId="27" borderId="1" applyNumberFormat="0" applyAlignment="0" applyProtection="0"/>
    <xf numFmtId="0" fontId="31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29" borderId="0" applyNumberFormat="0" applyBorder="0" applyAlignment="0" applyProtection="0"/>
    <xf numFmtId="9" fontId="1" fillId="0" borderId="0" applyFont="0" applyFill="0" applyBorder="0" applyAlignment="0" applyProtection="0"/>
    <xf numFmtId="0" fontId="33" fillId="30" borderId="0" applyNumberFormat="0" applyBorder="0" applyAlignment="0" applyProtection="0"/>
    <xf numFmtId="0" fontId="34" fillId="25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1" borderId="9" applyNumberFormat="0" applyAlignment="0" applyProtection="0"/>
  </cellStyleXfs>
  <cellXfs count="152"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vertical="center" textRotation="255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2" borderId="12" xfId="0" applyFill="1" applyBorder="1" applyAlignment="1">
      <alignment/>
    </xf>
    <xf numFmtId="0" fontId="0" fillId="32" borderId="13" xfId="0" applyFill="1" applyBorder="1" applyAlignment="1">
      <alignment/>
    </xf>
    <xf numFmtId="0" fontId="0" fillId="10" borderId="14" xfId="0" applyFill="1" applyBorder="1" applyAlignment="1">
      <alignment/>
    </xf>
    <xf numFmtId="0" fontId="0" fillId="10" borderId="15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" borderId="14" xfId="0" applyFill="1" applyBorder="1" applyAlignment="1">
      <alignment/>
    </xf>
    <xf numFmtId="0" fontId="0" fillId="3" borderId="15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32" borderId="30" xfId="0" applyFill="1" applyBorder="1" applyAlignment="1">
      <alignment/>
    </xf>
    <xf numFmtId="0" fontId="0" fillId="10" borderId="30" xfId="0" applyFill="1" applyBorder="1" applyAlignment="1">
      <alignment/>
    </xf>
    <xf numFmtId="0" fontId="0" fillId="33" borderId="30" xfId="0" applyFill="1" applyBorder="1" applyAlignment="1">
      <alignment/>
    </xf>
    <xf numFmtId="0" fontId="0" fillId="34" borderId="30" xfId="0" applyFill="1" applyBorder="1" applyAlignment="1">
      <alignment/>
    </xf>
    <xf numFmtId="0" fontId="0" fillId="3" borderId="30" xfId="0" applyFill="1" applyBorder="1" applyAlignment="1">
      <alignment/>
    </xf>
    <xf numFmtId="0" fontId="0" fillId="35" borderId="31" xfId="0" applyFill="1" applyBorder="1" applyAlignment="1">
      <alignment/>
    </xf>
    <xf numFmtId="0" fontId="0" fillId="35" borderId="30" xfId="0" applyFill="1" applyBorder="1" applyAlignment="1">
      <alignment/>
    </xf>
    <xf numFmtId="0" fontId="0" fillId="35" borderId="32" xfId="0" applyFill="1" applyBorder="1" applyAlignment="1">
      <alignment/>
    </xf>
    <xf numFmtId="0" fontId="0" fillId="0" borderId="0" xfId="0" applyAlignment="1">
      <alignment horizontal="center"/>
    </xf>
    <xf numFmtId="0" fontId="0" fillId="0" borderId="33" xfId="0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10" borderId="27" xfId="0" applyFont="1" applyFill="1" applyBorder="1" applyAlignment="1">
      <alignment horizontal="center" vertical="center"/>
    </xf>
    <xf numFmtId="0" fontId="3" fillId="36" borderId="27" xfId="0" applyFont="1" applyFill="1" applyBorder="1" applyAlignment="1">
      <alignment horizontal="center" vertical="center"/>
    </xf>
    <xf numFmtId="0" fontId="3" fillId="37" borderId="27" xfId="0" applyFont="1" applyFill="1" applyBorder="1" applyAlignment="1">
      <alignment horizontal="center" vertical="center"/>
    </xf>
    <xf numFmtId="0" fontId="3" fillId="32" borderId="27" xfId="0" applyFont="1" applyFill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37" borderId="27" xfId="0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3" fillId="38" borderId="27" xfId="0" applyFont="1" applyFill="1" applyBorder="1" applyAlignment="1">
      <alignment horizontal="center" vertical="center"/>
    </xf>
    <xf numFmtId="0" fontId="3" fillId="39" borderId="27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3" fillId="34" borderId="27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3" fillId="37" borderId="36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/>
    </xf>
    <xf numFmtId="0" fontId="0" fillId="38" borderId="36" xfId="0" applyFill="1" applyBorder="1" applyAlignment="1">
      <alignment horizontal="center"/>
    </xf>
    <xf numFmtId="0" fontId="0" fillId="39" borderId="36" xfId="0" applyFill="1" applyBorder="1" applyAlignment="1">
      <alignment horizontal="center"/>
    </xf>
    <xf numFmtId="0" fontId="3" fillId="40" borderId="36" xfId="0" applyFont="1" applyFill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27" fillId="0" borderId="43" xfId="0" applyFont="1" applyBorder="1" applyAlignment="1">
      <alignment horizontal="center"/>
    </xf>
    <xf numFmtId="0" fontId="42" fillId="0" borderId="43" xfId="0" applyFont="1" applyBorder="1" applyAlignment="1">
      <alignment horizontal="center"/>
    </xf>
    <xf numFmtId="0" fontId="43" fillId="0" borderId="36" xfId="0" applyFont="1" applyBorder="1" applyAlignment="1">
      <alignment horizontal="center"/>
    </xf>
    <xf numFmtId="0" fontId="42" fillId="0" borderId="36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2" fillId="10" borderId="12" xfId="0" applyFont="1" applyFill="1" applyBorder="1" applyAlignment="1">
      <alignment horizontal="center" vertical="center" textRotation="255"/>
    </xf>
    <xf numFmtId="0" fontId="2" fillId="10" borderId="44" xfId="0" applyFont="1" applyFill="1" applyBorder="1" applyAlignment="1">
      <alignment horizontal="center" vertical="center" textRotation="255"/>
    </xf>
    <xf numFmtId="0" fontId="2" fillId="10" borderId="13" xfId="0" applyFont="1" applyFill="1" applyBorder="1" applyAlignment="1">
      <alignment horizontal="center" vertical="center" textRotation="255"/>
    </xf>
    <xf numFmtId="0" fontId="2" fillId="32" borderId="12" xfId="0" applyFont="1" applyFill="1" applyBorder="1" applyAlignment="1">
      <alignment horizontal="center" vertical="center" textRotation="255"/>
    </xf>
    <xf numFmtId="0" fontId="2" fillId="32" borderId="44" xfId="0" applyFont="1" applyFill="1" applyBorder="1" applyAlignment="1">
      <alignment horizontal="center" vertical="center" textRotation="255"/>
    </xf>
    <xf numFmtId="0" fontId="2" fillId="32" borderId="13" xfId="0" applyFont="1" applyFill="1" applyBorder="1" applyAlignment="1">
      <alignment horizontal="center" vertical="center" textRotation="255"/>
    </xf>
    <xf numFmtId="0" fontId="6" fillId="0" borderId="4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3" fillId="38" borderId="35" xfId="0" applyFont="1" applyFill="1" applyBorder="1" applyAlignment="1">
      <alignment horizontal="center" vertical="center"/>
    </xf>
    <xf numFmtId="0" fontId="3" fillId="38" borderId="45" xfId="0" applyFont="1" applyFill="1" applyBorder="1" applyAlignment="1">
      <alignment horizontal="center" vertical="center"/>
    </xf>
    <xf numFmtId="0" fontId="3" fillId="38" borderId="42" xfId="0" applyFont="1" applyFill="1" applyBorder="1" applyAlignment="1">
      <alignment horizontal="center" vertical="center"/>
    </xf>
    <xf numFmtId="0" fontId="3" fillId="39" borderId="35" xfId="0" applyFont="1" applyFill="1" applyBorder="1" applyAlignment="1">
      <alignment horizontal="center" vertical="center"/>
    </xf>
    <xf numFmtId="0" fontId="3" fillId="39" borderId="45" xfId="0" applyFont="1" applyFill="1" applyBorder="1" applyAlignment="1">
      <alignment horizontal="center" vertical="center"/>
    </xf>
    <xf numFmtId="0" fontId="3" fillId="39" borderId="4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textRotation="255"/>
    </xf>
    <xf numFmtId="0" fontId="2" fillId="33" borderId="44" xfId="0" applyFont="1" applyFill="1" applyBorder="1" applyAlignment="1">
      <alignment horizontal="center" vertical="center" textRotation="255"/>
    </xf>
    <xf numFmtId="0" fontId="2" fillId="33" borderId="13" xfId="0" applyFont="1" applyFill="1" applyBorder="1" applyAlignment="1">
      <alignment horizontal="center" vertical="center" textRotation="255"/>
    </xf>
    <xf numFmtId="0" fontId="2" fillId="34" borderId="12" xfId="0" applyFont="1" applyFill="1" applyBorder="1" applyAlignment="1">
      <alignment horizontal="center" vertical="center" textRotation="255"/>
    </xf>
    <xf numFmtId="0" fontId="2" fillId="34" borderId="44" xfId="0" applyFont="1" applyFill="1" applyBorder="1" applyAlignment="1">
      <alignment horizontal="center" vertical="center" textRotation="255"/>
    </xf>
    <xf numFmtId="0" fontId="2" fillId="34" borderId="13" xfId="0" applyFont="1" applyFill="1" applyBorder="1" applyAlignment="1">
      <alignment horizontal="center" vertical="center" textRotation="255"/>
    </xf>
    <xf numFmtId="0" fontId="2" fillId="35" borderId="12" xfId="0" applyFont="1" applyFill="1" applyBorder="1" applyAlignment="1">
      <alignment horizontal="center" vertical="center" textRotation="255"/>
    </xf>
    <xf numFmtId="0" fontId="2" fillId="35" borderId="44" xfId="0" applyFont="1" applyFill="1" applyBorder="1" applyAlignment="1">
      <alignment horizontal="center" vertical="center" textRotation="255"/>
    </xf>
    <xf numFmtId="0" fontId="2" fillId="35" borderId="13" xfId="0" applyFont="1" applyFill="1" applyBorder="1" applyAlignment="1">
      <alignment horizontal="center" vertical="center" textRotation="255"/>
    </xf>
    <xf numFmtId="0" fontId="0" fillId="0" borderId="43" xfId="0" applyBorder="1" applyAlignment="1">
      <alignment horizontal="center"/>
    </xf>
    <xf numFmtId="0" fontId="0" fillId="0" borderId="37" xfId="0" applyBorder="1" applyAlignment="1">
      <alignment horizontal="center"/>
    </xf>
    <xf numFmtId="0" fontId="2" fillId="3" borderId="12" xfId="0" applyFont="1" applyFill="1" applyBorder="1" applyAlignment="1">
      <alignment horizontal="center" vertical="center" textRotation="255"/>
    </xf>
    <xf numFmtId="0" fontId="2" fillId="3" borderId="44" xfId="0" applyFont="1" applyFill="1" applyBorder="1" applyAlignment="1">
      <alignment horizontal="center" vertical="center" textRotation="255"/>
    </xf>
    <xf numFmtId="0" fontId="2" fillId="3" borderId="13" xfId="0" applyFont="1" applyFill="1" applyBorder="1" applyAlignment="1">
      <alignment horizontal="center" vertical="center" textRotation="255"/>
    </xf>
    <xf numFmtId="0" fontId="4" fillId="0" borderId="0" xfId="0" applyFont="1" applyAlignment="1">
      <alignment vertical="center"/>
    </xf>
    <xf numFmtId="0" fontId="0" fillId="0" borderId="46" xfId="0" applyBorder="1" applyAlignment="1">
      <alignment/>
    </xf>
    <xf numFmtId="0" fontId="0" fillId="0" borderId="47" xfId="0" applyBorder="1" applyAlignment="1">
      <alignment vertical="center"/>
    </xf>
    <xf numFmtId="0" fontId="0" fillId="0" borderId="47" xfId="0" applyBorder="1" applyAlignment="1">
      <alignment/>
    </xf>
    <xf numFmtId="0" fontId="0" fillId="0" borderId="47" xfId="0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center"/>
    </xf>
    <xf numFmtId="0" fontId="0" fillId="0" borderId="34" xfId="0" applyBorder="1" applyAlignment="1">
      <alignment/>
    </xf>
    <xf numFmtId="0" fontId="4" fillId="0" borderId="0" xfId="0" applyFont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3" fillId="40" borderId="0" xfId="0" applyFont="1" applyFill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41" borderId="0" xfId="0" applyFill="1" applyBorder="1" applyAlignment="1">
      <alignment horizontal="center" vertical="center"/>
    </xf>
    <xf numFmtId="0" fontId="0" fillId="42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10" borderId="28" xfId="0" applyFill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44" fillId="13" borderId="0" xfId="0" applyFont="1" applyFill="1" applyBorder="1" applyAlignment="1">
      <alignment horizontal="center"/>
    </xf>
    <xf numFmtId="0" fontId="0" fillId="32" borderId="28" xfId="0" applyFill="1" applyBorder="1" applyAlignment="1">
      <alignment horizontal="center"/>
    </xf>
    <xf numFmtId="0" fontId="43" fillId="13" borderId="0" xfId="0" applyFont="1" applyFill="1" applyBorder="1" applyAlignment="1">
      <alignment horizontal="center"/>
    </xf>
    <xf numFmtId="0" fontId="0" fillId="3" borderId="28" xfId="0" applyFill="1" applyBorder="1" applyAlignment="1">
      <alignment horizontal="center"/>
    </xf>
    <xf numFmtId="0" fontId="0" fillId="33" borderId="28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/>
    </xf>
    <xf numFmtId="0" fontId="44" fillId="0" borderId="0" xfId="0" applyFont="1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0" fillId="36" borderId="28" xfId="0" applyFill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0" fillId="0" borderId="0" xfId="0" applyBorder="1" applyAlignment="1">
      <alignment vertical="center"/>
    </xf>
    <xf numFmtId="0" fontId="3" fillId="13" borderId="0" xfId="0" applyFont="1" applyFill="1" applyBorder="1" applyAlignment="1">
      <alignment horizontal="left" vertical="center"/>
    </xf>
    <xf numFmtId="0" fontId="43" fillId="13" borderId="0" xfId="0" applyFont="1" applyFill="1" applyBorder="1" applyAlignment="1">
      <alignment horizontal="center" vertical="center"/>
    </xf>
    <xf numFmtId="0" fontId="0" fillId="0" borderId="48" xfId="0" applyBorder="1" applyAlignment="1">
      <alignment/>
    </xf>
    <xf numFmtId="0" fontId="0" fillId="0" borderId="49" xfId="0" applyBorder="1" applyAlignment="1">
      <alignment vertical="center"/>
    </xf>
    <xf numFmtId="0" fontId="0" fillId="0" borderId="49" xfId="0" applyBorder="1" applyAlignment="1">
      <alignment/>
    </xf>
    <xf numFmtId="0" fontId="0" fillId="0" borderId="49" xfId="0" applyBorder="1" applyAlignment="1">
      <alignment horizontal="center" vertical="center"/>
    </xf>
    <xf numFmtId="0" fontId="0" fillId="0" borderId="49" xfId="0" applyBorder="1" applyAlignment="1">
      <alignment horizontal="center"/>
    </xf>
    <xf numFmtId="0" fontId="0" fillId="0" borderId="15" xfId="0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65"/>
  <sheetViews>
    <sheetView tabSelected="1" zoomScalePageLayoutView="0" workbookViewId="0" topLeftCell="A1">
      <selection activeCell="U6" sqref="U6"/>
    </sheetView>
  </sheetViews>
  <sheetFormatPr defaultColWidth="11.421875" defaultRowHeight="15"/>
  <cols>
    <col min="1" max="1" width="8.140625" style="0" customWidth="1"/>
    <col min="2" max="2" width="6.140625" style="2" customWidth="1"/>
    <col min="3" max="3" width="6.7109375" style="0" customWidth="1"/>
    <col min="4" max="4" width="6.00390625" style="0" customWidth="1"/>
    <col min="5" max="7" width="4.421875" style="0" customWidth="1"/>
    <col min="8" max="9" width="4.28125" style="0" customWidth="1"/>
    <col min="10" max="10" width="5.57421875" style="0" customWidth="1"/>
    <col min="11" max="11" width="2.57421875" style="0" customWidth="1"/>
    <col min="12" max="13" width="4.421875" style="0" customWidth="1"/>
    <col min="14" max="14" width="4.8515625" style="0" customWidth="1"/>
    <col min="15" max="15" width="4.28125" style="0" customWidth="1"/>
    <col min="16" max="16" width="5.00390625" style="0" customWidth="1"/>
    <col min="17" max="17" width="6.00390625" style="0" customWidth="1"/>
    <col min="18" max="18" width="4.57421875" style="0" customWidth="1"/>
    <col min="19" max="19" width="6.140625" style="3" customWidth="1"/>
    <col min="20" max="20" width="3.8515625" style="41" customWidth="1"/>
    <col min="21" max="21" width="6.421875" style="41" customWidth="1"/>
    <col min="22" max="22" width="5.7109375" style="0" customWidth="1"/>
    <col min="23" max="23" width="7.28125" style="0" customWidth="1"/>
  </cols>
  <sheetData>
    <row r="1" spans="1:22" ht="9.75" customHeight="1">
      <c r="A1" s="109"/>
      <c r="B1" s="110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2"/>
      <c r="T1" s="113"/>
      <c r="U1" s="113"/>
      <c r="V1" s="114"/>
    </row>
    <row r="2" spans="1:22" ht="17.25" customHeight="1">
      <c r="A2" s="115"/>
      <c r="B2" s="84" t="s">
        <v>50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6"/>
      <c r="T2" s="116"/>
      <c r="U2" s="116"/>
      <c r="V2" s="117"/>
    </row>
    <row r="3" spans="1:22" ht="12.75" customHeight="1">
      <c r="A3" s="115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6"/>
      <c r="U3" s="116"/>
      <c r="V3" s="117"/>
    </row>
    <row r="4" spans="1:22" ht="12.75" customHeight="1">
      <c r="A4" s="115"/>
      <c r="B4" s="119" t="s">
        <v>34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6"/>
      <c r="U4" s="116"/>
      <c r="V4" s="117"/>
    </row>
    <row r="5" spans="1:46" ht="12.75" customHeight="1" thickBot="1">
      <c r="A5" s="115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6"/>
      <c r="U5" s="120"/>
      <c r="V5" s="121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8"/>
    </row>
    <row r="6" spans="1:22" s="30" customFormat="1" ht="14.25" customHeight="1" thickBot="1">
      <c r="A6" s="122"/>
      <c r="B6" s="28" t="s">
        <v>1</v>
      </c>
      <c r="C6" s="28"/>
      <c r="D6" s="123" t="s">
        <v>33</v>
      </c>
      <c r="E6" s="87" t="s">
        <v>38</v>
      </c>
      <c r="F6" s="88"/>
      <c r="G6" s="88"/>
      <c r="H6" s="88"/>
      <c r="I6" s="89"/>
      <c r="J6" s="28"/>
      <c r="K6" s="28"/>
      <c r="L6" s="90" t="s">
        <v>39</v>
      </c>
      <c r="M6" s="91"/>
      <c r="N6" s="91"/>
      <c r="O6" s="91"/>
      <c r="P6" s="92"/>
      <c r="Q6" s="28"/>
      <c r="R6" s="28"/>
      <c r="S6" s="28"/>
      <c r="T6" s="28"/>
      <c r="U6" s="28"/>
      <c r="V6" s="124"/>
    </row>
    <row r="7" spans="1:22" s="3" customFormat="1" ht="10.5" customHeight="1" thickBot="1">
      <c r="A7" s="29"/>
      <c r="B7" s="77"/>
      <c r="C7" s="28" t="s">
        <v>0</v>
      </c>
      <c r="D7" s="77"/>
      <c r="E7" s="77"/>
      <c r="F7" s="77"/>
      <c r="G7" s="93"/>
      <c r="H7" s="93"/>
      <c r="I7" s="93"/>
      <c r="J7" s="77"/>
      <c r="K7" s="77"/>
      <c r="L7" s="77"/>
      <c r="M7" s="77"/>
      <c r="N7" s="93"/>
      <c r="O7" s="93"/>
      <c r="P7" s="93"/>
      <c r="Q7" s="77"/>
      <c r="R7" s="77"/>
      <c r="S7" s="77"/>
      <c r="T7" s="77"/>
      <c r="U7" s="77"/>
      <c r="V7" s="125"/>
    </row>
    <row r="8" spans="1:22" s="3" customFormat="1" ht="16.5" customHeight="1" thickBot="1">
      <c r="A8" s="29"/>
      <c r="B8" s="77"/>
      <c r="C8" s="77"/>
      <c r="D8" s="77"/>
      <c r="E8" s="66" t="s">
        <v>41</v>
      </c>
      <c r="F8" s="4" t="s">
        <v>46</v>
      </c>
      <c r="G8" s="4" t="s">
        <v>47</v>
      </c>
      <c r="H8" s="4" t="s">
        <v>28</v>
      </c>
      <c r="I8" s="5" t="s">
        <v>29</v>
      </c>
      <c r="J8" s="126" t="s">
        <v>36</v>
      </c>
      <c r="K8" s="77"/>
      <c r="L8" s="66" t="s">
        <v>41</v>
      </c>
      <c r="M8" s="4" t="s">
        <v>46</v>
      </c>
      <c r="N8" s="4" t="s">
        <v>47</v>
      </c>
      <c r="O8" s="4" t="s">
        <v>28</v>
      </c>
      <c r="P8" s="5" t="s">
        <v>29</v>
      </c>
      <c r="Q8" s="127" t="s">
        <v>37</v>
      </c>
      <c r="R8" s="77"/>
      <c r="S8" s="57" t="s">
        <v>35</v>
      </c>
      <c r="T8" s="77"/>
      <c r="U8" s="77"/>
      <c r="V8" s="125"/>
    </row>
    <row r="9" spans="1:22" ht="8.25" customHeight="1" thickBot="1">
      <c r="A9" s="115"/>
      <c r="B9" s="1"/>
      <c r="C9" s="128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116"/>
      <c r="U9" s="116"/>
      <c r="V9" s="117"/>
    </row>
    <row r="10" spans="1:22" ht="7.5" customHeight="1" thickBot="1">
      <c r="A10" s="115"/>
      <c r="B10" s="78" t="s">
        <v>7</v>
      </c>
      <c r="C10" s="8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116"/>
      <c r="U10" s="116"/>
      <c r="V10" s="117"/>
    </row>
    <row r="11" spans="1:22" ht="15.75" customHeight="1">
      <c r="A11" s="129">
        <v>1</v>
      </c>
      <c r="B11" s="79"/>
      <c r="C11" s="34" t="s">
        <v>8</v>
      </c>
      <c r="D11" s="17">
        <v>13</v>
      </c>
      <c r="E11" s="18">
        <v>3</v>
      </c>
      <c r="F11" s="19">
        <v>3</v>
      </c>
      <c r="G11" s="19">
        <v>3</v>
      </c>
      <c r="H11" s="19">
        <v>2</v>
      </c>
      <c r="I11" s="20">
        <v>13</v>
      </c>
      <c r="J11" s="77"/>
      <c r="K11" s="77"/>
      <c r="L11" s="18">
        <v>11</v>
      </c>
      <c r="M11" s="19">
        <v>18</v>
      </c>
      <c r="N11" s="19">
        <v>12</v>
      </c>
      <c r="O11" s="19">
        <v>12</v>
      </c>
      <c r="P11" s="20">
        <v>48</v>
      </c>
      <c r="Q11" s="77"/>
      <c r="R11" s="77"/>
      <c r="S11" s="77">
        <f>SUM(E11:P11)</f>
        <v>125</v>
      </c>
      <c r="T11" s="116"/>
      <c r="U11" s="130">
        <v>-1</v>
      </c>
      <c r="V11" s="117"/>
    </row>
    <row r="12" spans="1:22" ht="12.75" customHeight="1">
      <c r="A12" s="115"/>
      <c r="B12" s="79"/>
      <c r="C12" s="34" t="s">
        <v>9</v>
      </c>
      <c r="D12" s="17">
        <v>8</v>
      </c>
      <c r="E12" s="21">
        <v>1</v>
      </c>
      <c r="F12" s="16"/>
      <c r="G12" s="16"/>
      <c r="H12" s="16"/>
      <c r="I12" s="22"/>
      <c r="J12" s="77"/>
      <c r="K12" s="77"/>
      <c r="L12" s="21">
        <v>3</v>
      </c>
      <c r="M12" s="16">
        <v>4</v>
      </c>
      <c r="N12" s="16">
        <v>2</v>
      </c>
      <c r="O12" s="16">
        <v>5</v>
      </c>
      <c r="P12" s="22">
        <v>6</v>
      </c>
      <c r="Q12" s="77"/>
      <c r="R12" s="77"/>
      <c r="S12" s="77">
        <f>SUM(E12:P12)</f>
        <v>21</v>
      </c>
      <c r="T12" s="116"/>
      <c r="U12" s="130">
        <v>-11</v>
      </c>
      <c r="V12" s="117"/>
    </row>
    <row r="13" spans="1:22" ht="14.25" customHeight="1">
      <c r="A13" s="115"/>
      <c r="B13" s="79"/>
      <c r="C13" s="34" t="s">
        <v>10</v>
      </c>
      <c r="D13" s="17">
        <v>5</v>
      </c>
      <c r="E13" s="21"/>
      <c r="F13" s="16">
        <v>1</v>
      </c>
      <c r="G13" s="16"/>
      <c r="H13" s="16"/>
      <c r="I13" s="22">
        <v>4</v>
      </c>
      <c r="J13" s="77"/>
      <c r="K13" s="77"/>
      <c r="L13" s="21">
        <v>1</v>
      </c>
      <c r="M13" s="16">
        <v>4</v>
      </c>
      <c r="N13" s="16">
        <v>3</v>
      </c>
      <c r="O13" s="16">
        <v>5</v>
      </c>
      <c r="P13" s="22">
        <v>14</v>
      </c>
      <c r="Q13" s="77"/>
      <c r="R13" s="77"/>
      <c r="S13" s="77">
        <f>SUM(E13:P13)</f>
        <v>32</v>
      </c>
      <c r="T13" s="116"/>
      <c r="U13" s="131">
        <v>4</v>
      </c>
      <c r="V13" s="117"/>
    </row>
    <row r="14" spans="1:22" ht="15" customHeight="1">
      <c r="A14" s="115"/>
      <c r="B14" s="79"/>
      <c r="C14" s="34" t="s">
        <v>12</v>
      </c>
      <c r="D14" s="17">
        <v>3</v>
      </c>
      <c r="E14" s="21"/>
      <c r="F14" s="16"/>
      <c r="G14" s="16">
        <v>1</v>
      </c>
      <c r="H14" s="16">
        <v>1</v>
      </c>
      <c r="I14" s="22">
        <v>5</v>
      </c>
      <c r="J14" s="77"/>
      <c r="K14" s="77"/>
      <c r="L14" s="21"/>
      <c r="M14" s="16">
        <v>3</v>
      </c>
      <c r="N14" s="16">
        <v>3</v>
      </c>
      <c r="O14" s="16"/>
      <c r="P14" s="22">
        <v>14</v>
      </c>
      <c r="Q14" s="77"/>
      <c r="R14" s="77"/>
      <c r="S14" s="77">
        <f>SUM(E14:P14)</f>
        <v>27</v>
      </c>
      <c r="T14" s="116"/>
      <c r="U14" s="131">
        <v>5</v>
      </c>
      <c r="V14" s="117"/>
    </row>
    <row r="15" spans="1:22" ht="15.75" customHeight="1" thickBot="1">
      <c r="A15" s="115"/>
      <c r="B15" s="79"/>
      <c r="C15" s="34" t="s">
        <v>11</v>
      </c>
      <c r="D15" s="17">
        <v>6</v>
      </c>
      <c r="E15" s="42"/>
      <c r="F15" s="24"/>
      <c r="G15" s="24"/>
      <c r="H15" s="24"/>
      <c r="I15" s="25">
        <v>2</v>
      </c>
      <c r="J15" s="77"/>
      <c r="K15" s="77"/>
      <c r="L15" s="42">
        <v>2</v>
      </c>
      <c r="M15" s="24">
        <v>4</v>
      </c>
      <c r="N15" s="24">
        <v>2</v>
      </c>
      <c r="O15" s="24">
        <v>3</v>
      </c>
      <c r="P15" s="25">
        <v>7</v>
      </c>
      <c r="Q15" s="77"/>
      <c r="R15" s="77"/>
      <c r="S15" s="77">
        <f>SUM(E15:P15)</f>
        <v>20</v>
      </c>
      <c r="T15" s="116"/>
      <c r="U15" s="131">
        <v>11</v>
      </c>
      <c r="V15" s="117"/>
    </row>
    <row r="16" spans="1:22" ht="18.75" customHeight="1" thickBot="1">
      <c r="A16" s="115"/>
      <c r="B16" s="80"/>
      <c r="C16" s="9"/>
      <c r="D16" s="44">
        <f aca="true" t="shared" si="0" ref="D16:I16">SUM(D11:D15)</f>
        <v>35</v>
      </c>
      <c r="E16" s="27">
        <f t="shared" si="0"/>
        <v>4</v>
      </c>
      <c r="F16" s="27">
        <f t="shared" si="0"/>
        <v>4</v>
      </c>
      <c r="G16" s="27">
        <f t="shared" si="0"/>
        <v>4</v>
      </c>
      <c r="H16" s="27">
        <f t="shared" si="0"/>
        <v>3</v>
      </c>
      <c r="I16" s="27">
        <f t="shared" si="0"/>
        <v>24</v>
      </c>
      <c r="J16" s="64">
        <f>SUM(E16:I16)</f>
        <v>39</v>
      </c>
      <c r="K16" s="77"/>
      <c r="L16" s="27">
        <f>SUM(L11:L15)</f>
        <v>17</v>
      </c>
      <c r="M16" s="27">
        <f>SUM(M11:M15)</f>
        <v>33</v>
      </c>
      <c r="N16" s="27">
        <f>SUM(N11:N15)</f>
        <v>22</v>
      </c>
      <c r="O16" s="27">
        <f>SUM(O11:O15)</f>
        <v>25</v>
      </c>
      <c r="P16" s="27">
        <f>SUM(P11:P15)</f>
        <v>89</v>
      </c>
      <c r="Q16" s="65">
        <f>SUM(L16:P16)</f>
        <v>186</v>
      </c>
      <c r="R16" s="43"/>
      <c r="S16" s="47">
        <f>SUM(S11:S15)</f>
        <v>225</v>
      </c>
      <c r="T16" s="116"/>
      <c r="U16" s="132">
        <v>8</v>
      </c>
      <c r="V16" s="117"/>
    </row>
    <row r="17" spans="1:22" ht="8.25" customHeight="1" thickBot="1">
      <c r="A17" s="115"/>
      <c r="B17" s="1"/>
      <c r="C17" s="128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116"/>
      <c r="U17" s="116"/>
      <c r="V17" s="117"/>
    </row>
    <row r="18" spans="1:22" ht="7.5" customHeight="1" thickBot="1">
      <c r="A18" s="115"/>
      <c r="B18" s="81" t="s">
        <v>2</v>
      </c>
      <c r="C18" s="6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77"/>
      <c r="T18" s="116"/>
      <c r="U18" s="116"/>
      <c r="V18" s="117"/>
    </row>
    <row r="19" spans="1:22" ht="15" customHeight="1">
      <c r="A19" s="133">
        <v>2</v>
      </c>
      <c r="B19" s="82"/>
      <c r="C19" s="33" t="s">
        <v>3</v>
      </c>
      <c r="D19" s="17">
        <v>12</v>
      </c>
      <c r="E19" s="18"/>
      <c r="F19" s="19"/>
      <c r="G19" s="19"/>
      <c r="H19" s="19">
        <v>1</v>
      </c>
      <c r="I19" s="20">
        <v>6</v>
      </c>
      <c r="J19" s="77"/>
      <c r="K19" s="77"/>
      <c r="L19" s="18">
        <v>1</v>
      </c>
      <c r="M19" s="19">
        <v>3</v>
      </c>
      <c r="N19" s="19">
        <v>3</v>
      </c>
      <c r="O19" s="19">
        <v>7</v>
      </c>
      <c r="P19" s="20">
        <v>40</v>
      </c>
      <c r="Q19" s="77"/>
      <c r="R19" s="77"/>
      <c r="S19" s="77">
        <f>SUM(E19:P19)</f>
        <v>61</v>
      </c>
      <c r="T19" s="116"/>
      <c r="U19" s="130">
        <v>-10</v>
      </c>
      <c r="V19" s="117"/>
    </row>
    <row r="20" spans="1:22" ht="14.25" customHeight="1">
      <c r="A20" s="115"/>
      <c r="B20" s="82"/>
      <c r="C20" s="33" t="s">
        <v>4</v>
      </c>
      <c r="D20" s="17">
        <v>9</v>
      </c>
      <c r="E20" s="21">
        <v>2</v>
      </c>
      <c r="F20" s="16"/>
      <c r="G20" s="16"/>
      <c r="H20" s="16">
        <v>5</v>
      </c>
      <c r="I20" s="22">
        <v>9</v>
      </c>
      <c r="J20" s="77"/>
      <c r="K20" s="77"/>
      <c r="L20" s="21">
        <v>3</v>
      </c>
      <c r="M20" s="16">
        <v>11</v>
      </c>
      <c r="N20" s="16">
        <v>4</v>
      </c>
      <c r="O20" s="16">
        <v>7</v>
      </c>
      <c r="P20" s="22">
        <v>24</v>
      </c>
      <c r="Q20" s="77"/>
      <c r="R20" s="77"/>
      <c r="S20" s="77">
        <f>SUM(E20:P20)</f>
        <v>65</v>
      </c>
      <c r="T20" s="116"/>
      <c r="U20" s="130">
        <v>-22</v>
      </c>
      <c r="V20" s="117"/>
    </row>
    <row r="21" spans="1:22" ht="15" customHeight="1" thickBot="1">
      <c r="A21" s="115"/>
      <c r="B21" s="82"/>
      <c r="C21" s="33" t="s">
        <v>6</v>
      </c>
      <c r="D21" s="26">
        <v>8</v>
      </c>
      <c r="E21" s="42">
        <v>4</v>
      </c>
      <c r="F21" s="24">
        <v>3</v>
      </c>
      <c r="G21" s="24">
        <v>1</v>
      </c>
      <c r="H21" s="24">
        <v>2</v>
      </c>
      <c r="I21" s="25">
        <v>2</v>
      </c>
      <c r="J21" s="77"/>
      <c r="K21" s="77"/>
      <c r="L21" s="42">
        <v>6</v>
      </c>
      <c r="M21" s="24">
        <v>12</v>
      </c>
      <c r="N21" s="24">
        <v>5</v>
      </c>
      <c r="O21" s="24">
        <v>5</v>
      </c>
      <c r="P21" s="25">
        <v>7</v>
      </c>
      <c r="Q21" s="77"/>
      <c r="R21" s="77"/>
      <c r="S21" s="77">
        <f>SUM(E21:P21)</f>
        <v>47</v>
      </c>
      <c r="T21" s="116"/>
      <c r="U21" s="130">
        <v>-3</v>
      </c>
      <c r="V21" s="117"/>
    </row>
    <row r="22" spans="1:22" ht="17.25" customHeight="1" thickBot="1">
      <c r="A22" s="115"/>
      <c r="B22" s="83"/>
      <c r="C22" s="7"/>
      <c r="D22" s="44">
        <f aca="true" t="shared" si="1" ref="D22:I22">SUM(D19:D21)</f>
        <v>29</v>
      </c>
      <c r="E22" s="31">
        <f t="shared" si="1"/>
        <v>6</v>
      </c>
      <c r="F22" s="31">
        <f t="shared" si="1"/>
        <v>3</v>
      </c>
      <c r="G22" s="31">
        <f t="shared" si="1"/>
        <v>1</v>
      </c>
      <c r="H22" s="52">
        <f t="shared" si="1"/>
        <v>8</v>
      </c>
      <c r="I22" s="72">
        <f t="shared" si="1"/>
        <v>17</v>
      </c>
      <c r="J22" s="56">
        <f>SUM(E22:I22)</f>
        <v>35</v>
      </c>
      <c r="K22" s="77"/>
      <c r="L22" s="31">
        <f>SUM(L19:L21)</f>
        <v>10</v>
      </c>
      <c r="M22" s="31">
        <f>SUM(M19:M21)</f>
        <v>26</v>
      </c>
      <c r="N22" s="44">
        <f>SUM(N19:N21)</f>
        <v>12</v>
      </c>
      <c r="O22" s="31">
        <f>SUM(O19:O21)</f>
        <v>19</v>
      </c>
      <c r="P22" s="52">
        <f>SUM(P19:P21)</f>
        <v>71</v>
      </c>
      <c r="Q22" s="51">
        <f>SUM(L22:P22)</f>
        <v>138</v>
      </c>
      <c r="R22" s="43"/>
      <c r="S22" s="50">
        <f>SUM(S19:S21)</f>
        <v>173</v>
      </c>
      <c r="T22" s="116"/>
      <c r="U22" s="134">
        <v>-35</v>
      </c>
      <c r="V22" s="117"/>
    </row>
    <row r="23" spans="1:22" ht="8.25" customHeight="1" thickBot="1">
      <c r="A23" s="115"/>
      <c r="B23" s="1"/>
      <c r="C23" s="128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116"/>
      <c r="U23" s="116"/>
      <c r="V23" s="117"/>
    </row>
    <row r="24" spans="1:22" ht="7.5" customHeight="1" thickBot="1">
      <c r="A24" s="115"/>
      <c r="B24" s="105" t="s">
        <v>23</v>
      </c>
      <c r="C24" s="12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116"/>
      <c r="U24" s="116"/>
      <c r="V24" s="117"/>
    </row>
    <row r="25" spans="1:22" ht="15" customHeight="1">
      <c r="A25" s="135">
        <v>3</v>
      </c>
      <c r="B25" s="106"/>
      <c r="C25" s="37" t="s">
        <v>24</v>
      </c>
      <c r="D25" s="17">
        <v>6</v>
      </c>
      <c r="E25" s="18">
        <v>1</v>
      </c>
      <c r="F25" s="19">
        <v>2</v>
      </c>
      <c r="G25" s="19"/>
      <c r="H25" s="19">
        <v>1</v>
      </c>
      <c r="I25" s="20">
        <v>1</v>
      </c>
      <c r="J25" s="53"/>
      <c r="K25" s="53"/>
      <c r="L25" s="18">
        <v>6</v>
      </c>
      <c r="M25" s="19">
        <v>2</v>
      </c>
      <c r="N25" s="19">
        <v>6</v>
      </c>
      <c r="O25" s="19">
        <v>7</v>
      </c>
      <c r="P25" s="20">
        <v>21</v>
      </c>
      <c r="Q25" s="77"/>
      <c r="R25" s="77"/>
      <c r="S25" s="77">
        <f>SUM(E25:P25)</f>
        <v>47</v>
      </c>
      <c r="T25" s="116"/>
      <c r="U25" s="130">
        <v>-4</v>
      </c>
      <c r="V25" s="117"/>
    </row>
    <row r="26" spans="1:22" ht="12.75" customHeight="1">
      <c r="A26" s="115"/>
      <c r="B26" s="106"/>
      <c r="C26" s="37" t="s">
        <v>25</v>
      </c>
      <c r="D26" s="17">
        <v>3</v>
      </c>
      <c r="E26" s="21"/>
      <c r="F26" s="16"/>
      <c r="G26" s="16"/>
      <c r="H26" s="16"/>
      <c r="I26" s="22"/>
      <c r="J26" s="54"/>
      <c r="K26" s="54"/>
      <c r="L26" s="21"/>
      <c r="M26" s="16">
        <v>6</v>
      </c>
      <c r="N26" s="16">
        <v>3</v>
      </c>
      <c r="O26" s="16">
        <v>3</v>
      </c>
      <c r="P26" s="22">
        <v>9</v>
      </c>
      <c r="Q26" s="77"/>
      <c r="R26" s="77"/>
      <c r="S26" s="77">
        <f>SUM(E26:P26)</f>
        <v>21</v>
      </c>
      <c r="T26" s="116"/>
      <c r="U26" s="130">
        <v>-3</v>
      </c>
      <c r="V26" s="117"/>
    </row>
    <row r="27" spans="1:22" ht="12.75" customHeight="1">
      <c r="A27" s="115"/>
      <c r="B27" s="106"/>
      <c r="C27" s="37" t="s">
        <v>5</v>
      </c>
      <c r="D27" s="17">
        <v>1</v>
      </c>
      <c r="E27" s="21">
        <v>1</v>
      </c>
      <c r="F27" s="16"/>
      <c r="G27" s="16"/>
      <c r="H27" s="16"/>
      <c r="I27" s="22"/>
      <c r="J27" s="54"/>
      <c r="K27" s="54"/>
      <c r="L27" s="21">
        <v>1</v>
      </c>
      <c r="M27" s="16"/>
      <c r="N27" s="16"/>
      <c r="O27" s="16"/>
      <c r="P27" s="22">
        <v>1</v>
      </c>
      <c r="Q27" s="77"/>
      <c r="R27" s="77"/>
      <c r="S27" s="77">
        <f>SUM(E27:P27)</f>
        <v>3</v>
      </c>
      <c r="T27" s="116"/>
      <c r="U27" s="131">
        <v>3</v>
      </c>
      <c r="V27" s="117"/>
    </row>
    <row r="28" spans="1:22" ht="12.75" customHeight="1">
      <c r="A28" s="115"/>
      <c r="B28" s="106"/>
      <c r="C28" s="37" t="s">
        <v>26</v>
      </c>
      <c r="D28" s="17">
        <v>7</v>
      </c>
      <c r="E28" s="21"/>
      <c r="F28" s="16"/>
      <c r="G28" s="16">
        <v>2</v>
      </c>
      <c r="H28" s="16"/>
      <c r="I28" s="22">
        <v>8</v>
      </c>
      <c r="J28" s="54"/>
      <c r="K28" s="54"/>
      <c r="L28" s="21">
        <v>1</v>
      </c>
      <c r="M28" s="16">
        <v>6</v>
      </c>
      <c r="N28" s="16">
        <v>6</v>
      </c>
      <c r="O28" s="16">
        <v>4</v>
      </c>
      <c r="P28" s="22">
        <v>18</v>
      </c>
      <c r="Q28" s="77"/>
      <c r="R28" s="77"/>
      <c r="S28" s="77">
        <f>SUM(E28:P28)</f>
        <v>45</v>
      </c>
      <c r="T28" s="116"/>
      <c r="U28" s="131">
        <v>20</v>
      </c>
      <c r="V28" s="117"/>
    </row>
    <row r="29" spans="1:22" ht="12.75" customHeight="1" thickBot="1">
      <c r="A29" s="115"/>
      <c r="B29" s="106"/>
      <c r="C29" s="37" t="s">
        <v>27</v>
      </c>
      <c r="D29" s="17">
        <v>7</v>
      </c>
      <c r="E29" s="42"/>
      <c r="F29" s="24"/>
      <c r="G29" s="24"/>
      <c r="H29" s="24">
        <v>1</v>
      </c>
      <c r="I29" s="25">
        <v>1</v>
      </c>
      <c r="J29" s="55"/>
      <c r="K29" s="55"/>
      <c r="L29" s="42"/>
      <c r="M29" s="24">
        <v>4</v>
      </c>
      <c r="N29" s="24">
        <v>8</v>
      </c>
      <c r="O29" s="24">
        <v>3</v>
      </c>
      <c r="P29" s="25">
        <v>14</v>
      </c>
      <c r="Q29" s="77"/>
      <c r="R29" s="77"/>
      <c r="S29" s="77">
        <f>SUM(E29:P29)</f>
        <v>31</v>
      </c>
      <c r="T29" s="116"/>
      <c r="U29" s="131">
        <v>12</v>
      </c>
      <c r="V29" s="117"/>
    </row>
    <row r="30" spans="1:22" ht="17.25" customHeight="1" thickBot="1">
      <c r="A30" s="115"/>
      <c r="B30" s="107"/>
      <c r="C30" s="13"/>
      <c r="D30" s="44">
        <f aca="true" t="shared" si="2" ref="D30:I30">SUM(D25:D29)</f>
        <v>24</v>
      </c>
      <c r="E30" s="31">
        <f t="shared" si="2"/>
        <v>2</v>
      </c>
      <c r="F30" s="31">
        <f t="shared" si="2"/>
        <v>2</v>
      </c>
      <c r="G30" s="31">
        <f t="shared" si="2"/>
        <v>2</v>
      </c>
      <c r="H30" s="32">
        <f t="shared" si="2"/>
        <v>2</v>
      </c>
      <c r="I30" s="52">
        <f t="shared" si="2"/>
        <v>10</v>
      </c>
      <c r="J30" s="56">
        <f>SUM(E30:I30)</f>
        <v>18</v>
      </c>
      <c r="K30" s="77"/>
      <c r="L30" s="31">
        <f>SUM(L25:L29)</f>
        <v>8</v>
      </c>
      <c r="M30" s="31">
        <f>SUM(M25:M29)</f>
        <v>18</v>
      </c>
      <c r="N30" s="31">
        <f>SUM(N25:N29)</f>
        <v>23</v>
      </c>
      <c r="O30" s="32">
        <f>SUM(O25:O29)</f>
        <v>17</v>
      </c>
      <c r="P30" s="52">
        <f>SUM(P25:P29)</f>
        <v>63</v>
      </c>
      <c r="Q30" s="51">
        <f>SUM(L30:P30)</f>
        <v>129</v>
      </c>
      <c r="R30" s="43"/>
      <c r="S30" s="63">
        <f>SUM(S25:S29)</f>
        <v>147</v>
      </c>
      <c r="T30" s="116"/>
      <c r="U30" s="132">
        <v>28</v>
      </c>
      <c r="V30" s="117"/>
    </row>
    <row r="31" spans="1:22" ht="8.25" customHeight="1" thickBot="1">
      <c r="A31" s="115"/>
      <c r="B31" s="1"/>
      <c r="C31" s="128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116"/>
      <c r="U31" s="116"/>
      <c r="V31" s="117"/>
    </row>
    <row r="32" spans="1:22" ht="7.5" customHeight="1" thickBot="1">
      <c r="A32" s="115"/>
      <c r="B32" s="94" t="s">
        <v>13</v>
      </c>
      <c r="C32" s="10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116"/>
      <c r="U32" s="116"/>
      <c r="V32" s="117"/>
    </row>
    <row r="33" spans="1:22" ht="12.75" customHeight="1">
      <c r="A33" s="136">
        <v>4</v>
      </c>
      <c r="B33" s="95"/>
      <c r="C33" s="35" t="s">
        <v>17</v>
      </c>
      <c r="D33" s="17">
        <v>5</v>
      </c>
      <c r="E33" s="18"/>
      <c r="F33" s="19"/>
      <c r="G33" s="19"/>
      <c r="H33" s="19"/>
      <c r="I33" s="20">
        <v>1</v>
      </c>
      <c r="J33" s="77"/>
      <c r="K33" s="77"/>
      <c r="L33" s="18"/>
      <c r="M33" s="19">
        <v>2</v>
      </c>
      <c r="N33" s="19"/>
      <c r="O33" s="19">
        <v>1</v>
      </c>
      <c r="P33" s="20">
        <v>15</v>
      </c>
      <c r="Q33" s="77"/>
      <c r="R33" s="77"/>
      <c r="S33" s="77">
        <f>SUM(E33:P33)</f>
        <v>19</v>
      </c>
      <c r="T33" s="116"/>
      <c r="U33" s="131">
        <v>6</v>
      </c>
      <c r="V33" s="117"/>
    </row>
    <row r="34" spans="1:22" ht="12.75" customHeight="1">
      <c r="A34" s="115"/>
      <c r="B34" s="95"/>
      <c r="C34" s="35" t="s">
        <v>15</v>
      </c>
      <c r="D34" s="17">
        <v>6</v>
      </c>
      <c r="E34" s="21">
        <v>2</v>
      </c>
      <c r="F34" s="16"/>
      <c r="G34" s="16">
        <v>1</v>
      </c>
      <c r="H34" s="16">
        <v>2</v>
      </c>
      <c r="I34" s="22">
        <v>3</v>
      </c>
      <c r="J34" s="77"/>
      <c r="K34" s="77"/>
      <c r="L34" s="21">
        <v>3</v>
      </c>
      <c r="M34" s="16">
        <v>2</v>
      </c>
      <c r="N34" s="16">
        <v>1</v>
      </c>
      <c r="O34" s="16">
        <v>2</v>
      </c>
      <c r="P34" s="22">
        <v>17</v>
      </c>
      <c r="Q34" s="77"/>
      <c r="R34" s="77"/>
      <c r="S34" s="137">
        <f>SUM(E34:P34)</f>
        <v>33</v>
      </c>
      <c r="T34" s="116"/>
      <c r="U34" s="138">
        <v>-15</v>
      </c>
      <c r="V34" s="117"/>
    </row>
    <row r="35" spans="1:22" ht="12.75" customHeight="1">
      <c r="A35" s="115"/>
      <c r="B35" s="95"/>
      <c r="C35" s="35" t="s">
        <v>40</v>
      </c>
      <c r="D35" s="17">
        <v>5</v>
      </c>
      <c r="E35" s="21"/>
      <c r="F35" s="16">
        <v>1</v>
      </c>
      <c r="G35" s="16"/>
      <c r="H35" s="16"/>
      <c r="I35" s="22">
        <v>2</v>
      </c>
      <c r="J35" s="77"/>
      <c r="K35" s="77"/>
      <c r="L35" s="21">
        <v>2</v>
      </c>
      <c r="M35" s="16"/>
      <c r="N35" s="16"/>
      <c r="O35" s="16">
        <v>3</v>
      </c>
      <c r="P35" s="22">
        <v>9</v>
      </c>
      <c r="Q35" s="77"/>
      <c r="R35" s="77"/>
      <c r="S35" s="77">
        <f>SUM(E35:P35)</f>
        <v>17</v>
      </c>
      <c r="T35" s="116"/>
      <c r="U35" s="131">
        <v>17</v>
      </c>
      <c r="V35" s="117"/>
    </row>
    <row r="36" spans="1:22" ht="12.75" customHeight="1">
      <c r="A36" s="115"/>
      <c r="B36" s="95"/>
      <c r="C36" s="35" t="s">
        <v>14</v>
      </c>
      <c r="D36" s="17">
        <v>6</v>
      </c>
      <c r="E36" s="21"/>
      <c r="F36" s="16">
        <v>1</v>
      </c>
      <c r="G36" s="16"/>
      <c r="H36" s="16"/>
      <c r="I36" s="22">
        <v>2</v>
      </c>
      <c r="J36" s="77"/>
      <c r="K36" s="77"/>
      <c r="L36" s="21"/>
      <c r="M36" s="16">
        <v>6</v>
      </c>
      <c r="N36" s="16">
        <v>3</v>
      </c>
      <c r="O36" s="16">
        <v>2</v>
      </c>
      <c r="P36" s="22">
        <v>7</v>
      </c>
      <c r="Q36" s="77"/>
      <c r="R36" s="77"/>
      <c r="S36" s="137">
        <f>SUM(E36:P36)</f>
        <v>21</v>
      </c>
      <c r="T36" s="116"/>
      <c r="U36" s="139">
        <v>2</v>
      </c>
      <c r="V36" s="117"/>
    </row>
    <row r="37" spans="1:22" ht="12.75" customHeight="1" thickBot="1">
      <c r="A37" s="115"/>
      <c r="B37" s="95"/>
      <c r="C37" s="35" t="s">
        <v>16</v>
      </c>
      <c r="D37" s="17">
        <v>9</v>
      </c>
      <c r="E37" s="42"/>
      <c r="F37" s="24"/>
      <c r="G37" s="24"/>
      <c r="H37" s="24">
        <v>1</v>
      </c>
      <c r="I37" s="25">
        <v>1</v>
      </c>
      <c r="J37" s="58"/>
      <c r="K37" s="77"/>
      <c r="L37" s="42">
        <v>1</v>
      </c>
      <c r="M37" s="24">
        <v>4</v>
      </c>
      <c r="N37" s="24">
        <v>6</v>
      </c>
      <c r="O37" s="24">
        <v>3</v>
      </c>
      <c r="P37" s="25">
        <v>13</v>
      </c>
      <c r="Q37" s="77"/>
      <c r="R37" s="77"/>
      <c r="S37" s="77">
        <f>SUM(E37:P37)</f>
        <v>29</v>
      </c>
      <c r="T37" s="116"/>
      <c r="U37" s="130">
        <v>-4</v>
      </c>
      <c r="V37" s="117"/>
    </row>
    <row r="38" spans="1:22" ht="18.75" customHeight="1" thickBot="1">
      <c r="A38" s="115"/>
      <c r="B38" s="96"/>
      <c r="C38" s="11"/>
      <c r="D38" s="44">
        <f aca="true" t="shared" si="3" ref="D38:I38">SUM(D33:D37)</f>
        <v>31</v>
      </c>
      <c r="E38" s="31">
        <f t="shared" si="3"/>
        <v>2</v>
      </c>
      <c r="F38" s="31">
        <f t="shared" si="3"/>
        <v>2</v>
      </c>
      <c r="G38" s="31">
        <f t="shared" si="3"/>
        <v>1</v>
      </c>
      <c r="H38" s="32">
        <f t="shared" si="3"/>
        <v>3</v>
      </c>
      <c r="I38" s="52">
        <f t="shared" si="3"/>
        <v>9</v>
      </c>
      <c r="J38" s="64">
        <f>SUM(E38:I38)</f>
        <v>17</v>
      </c>
      <c r="K38" s="77"/>
      <c r="L38" s="31">
        <f>SUM(L34:L37)</f>
        <v>6</v>
      </c>
      <c r="M38" s="31">
        <f>SUM(M33:M37)</f>
        <v>14</v>
      </c>
      <c r="N38" s="31">
        <f>SUM(N33:N37)</f>
        <v>10</v>
      </c>
      <c r="O38" s="32">
        <f>SUM(O33:O37)</f>
        <v>11</v>
      </c>
      <c r="P38" s="52">
        <f>SUM(P33:P37)</f>
        <v>61</v>
      </c>
      <c r="Q38" s="65">
        <f>SUM(L38:P38)</f>
        <v>102</v>
      </c>
      <c r="R38" s="43"/>
      <c r="S38" s="61">
        <f>SUM(S33:S37)</f>
        <v>119</v>
      </c>
      <c r="T38" s="116"/>
      <c r="U38" s="132">
        <v>6</v>
      </c>
      <c r="V38" s="117"/>
    </row>
    <row r="39" spans="1:22" ht="8.25" customHeight="1" thickBot="1">
      <c r="A39" s="115"/>
      <c r="B39" s="1"/>
      <c r="C39" s="128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116"/>
      <c r="U39" s="116"/>
      <c r="V39" s="117"/>
    </row>
    <row r="40" spans="1:22" ht="7.5" customHeight="1" thickBot="1">
      <c r="A40" s="115"/>
      <c r="B40" s="97" t="s">
        <v>18</v>
      </c>
      <c r="C40" s="14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116"/>
      <c r="U40" s="116"/>
      <c r="V40" s="117"/>
    </row>
    <row r="41" spans="1:22" ht="15" customHeight="1">
      <c r="A41" s="140">
        <v>5</v>
      </c>
      <c r="B41" s="98"/>
      <c r="C41" s="36" t="s">
        <v>20</v>
      </c>
      <c r="D41" s="17">
        <v>3</v>
      </c>
      <c r="E41" s="18"/>
      <c r="F41" s="19">
        <v>1</v>
      </c>
      <c r="G41" s="19"/>
      <c r="H41" s="19">
        <v>1</v>
      </c>
      <c r="I41" s="20">
        <v>2</v>
      </c>
      <c r="J41" s="53"/>
      <c r="K41" s="53"/>
      <c r="L41" s="18"/>
      <c r="M41" s="19"/>
      <c r="N41" s="19"/>
      <c r="O41" s="19">
        <v>1</v>
      </c>
      <c r="P41" s="20">
        <v>3</v>
      </c>
      <c r="Q41" s="77"/>
      <c r="R41" s="77"/>
      <c r="S41" s="77">
        <f>SUM(E41:P41)</f>
        <v>8</v>
      </c>
      <c r="T41" s="116"/>
      <c r="U41" s="130">
        <v>-4</v>
      </c>
      <c r="V41" s="117"/>
    </row>
    <row r="42" spans="1:22" ht="12.75" customHeight="1">
      <c r="A42" s="115"/>
      <c r="B42" s="98"/>
      <c r="C42" s="36" t="s">
        <v>21</v>
      </c>
      <c r="D42" s="17">
        <v>2</v>
      </c>
      <c r="E42" s="21"/>
      <c r="F42" s="16"/>
      <c r="G42" s="16"/>
      <c r="H42" s="16"/>
      <c r="I42" s="22"/>
      <c r="J42" s="54"/>
      <c r="K42" s="54"/>
      <c r="L42" s="21"/>
      <c r="M42" s="16"/>
      <c r="N42" s="16">
        <v>1</v>
      </c>
      <c r="O42" s="16">
        <v>2</v>
      </c>
      <c r="P42" s="22">
        <v>6</v>
      </c>
      <c r="Q42" s="77"/>
      <c r="R42" s="77"/>
      <c r="S42" s="77">
        <f>SUM(E42:P42)</f>
        <v>9</v>
      </c>
      <c r="T42" s="116"/>
      <c r="U42" s="130">
        <v>-5</v>
      </c>
      <c r="V42" s="117"/>
    </row>
    <row r="43" spans="1:22" ht="12.75" customHeight="1">
      <c r="A43" s="115"/>
      <c r="B43" s="98"/>
      <c r="C43" s="36" t="s">
        <v>19</v>
      </c>
      <c r="D43" s="17">
        <v>7</v>
      </c>
      <c r="E43" s="21"/>
      <c r="F43" s="16"/>
      <c r="G43" s="16">
        <v>2</v>
      </c>
      <c r="H43" s="16"/>
      <c r="I43" s="22">
        <v>4</v>
      </c>
      <c r="J43" s="54"/>
      <c r="K43" s="54"/>
      <c r="L43" s="21"/>
      <c r="M43" s="16">
        <v>1</v>
      </c>
      <c r="N43" s="16">
        <v>1</v>
      </c>
      <c r="O43" s="16">
        <v>2</v>
      </c>
      <c r="P43" s="22">
        <v>25</v>
      </c>
      <c r="Q43" s="77"/>
      <c r="R43" s="77"/>
      <c r="S43" s="77">
        <f>SUM(E43:P43)</f>
        <v>35</v>
      </c>
      <c r="T43" s="116"/>
      <c r="U43" s="130">
        <v>-12</v>
      </c>
      <c r="V43" s="117"/>
    </row>
    <row r="44" spans="1:22" ht="14.25" customHeight="1" thickBot="1">
      <c r="A44" s="115"/>
      <c r="B44" s="98"/>
      <c r="C44" s="36" t="s">
        <v>22</v>
      </c>
      <c r="D44" s="26">
        <v>2</v>
      </c>
      <c r="E44" s="42"/>
      <c r="F44" s="24"/>
      <c r="G44" s="24"/>
      <c r="H44" s="24"/>
      <c r="I44" s="25"/>
      <c r="J44" s="55"/>
      <c r="K44" s="55"/>
      <c r="L44" s="42"/>
      <c r="M44" s="24"/>
      <c r="N44" s="24"/>
      <c r="O44" s="24">
        <v>2</v>
      </c>
      <c r="P44" s="25">
        <v>3</v>
      </c>
      <c r="Q44" s="77"/>
      <c r="R44" s="77"/>
      <c r="S44" s="77">
        <f>SUM(E44:P44)</f>
        <v>5</v>
      </c>
      <c r="T44" s="116"/>
      <c r="U44" s="130">
        <v>-2</v>
      </c>
      <c r="V44" s="117"/>
    </row>
    <row r="45" spans="1:22" ht="17.25" customHeight="1" thickBot="1">
      <c r="A45" s="115"/>
      <c r="B45" s="99"/>
      <c r="C45" s="15"/>
      <c r="D45" s="44">
        <f>SUM(D40:D44)</f>
        <v>14</v>
      </c>
      <c r="E45" s="31">
        <f>SUM(E41:E44)</f>
        <v>0</v>
      </c>
      <c r="F45" s="31">
        <f>SUM(F41:F44)</f>
        <v>1</v>
      </c>
      <c r="G45" s="31">
        <f>SUM(G41:G44)</f>
        <v>2</v>
      </c>
      <c r="H45" s="32">
        <f>SUM(H41:H44)</f>
        <v>1</v>
      </c>
      <c r="I45" s="52">
        <f>SUM(I41:I44)</f>
        <v>6</v>
      </c>
      <c r="J45" s="56">
        <f>SUM(E45:I45)</f>
        <v>10</v>
      </c>
      <c r="K45" s="77"/>
      <c r="L45" s="31">
        <f>SUM(L41:L44)</f>
        <v>0</v>
      </c>
      <c r="M45" s="31">
        <f>SUM(M41:M44)</f>
        <v>1</v>
      </c>
      <c r="N45" s="44">
        <f>SUM(N41:N44)</f>
        <v>2</v>
      </c>
      <c r="O45" s="27">
        <f>SUM(O41:O44)</f>
        <v>7</v>
      </c>
      <c r="P45" s="72">
        <f>SUM(P41:P44)</f>
        <v>37</v>
      </c>
      <c r="Q45" s="51">
        <f>SUM(L45:P45)</f>
        <v>47</v>
      </c>
      <c r="R45" s="43"/>
      <c r="S45" s="62">
        <f>SUM(S40:S44)</f>
        <v>57</v>
      </c>
      <c r="T45" s="116"/>
      <c r="U45" s="134">
        <v>-23</v>
      </c>
      <c r="V45" s="117"/>
    </row>
    <row r="46" spans="1:22" ht="9" customHeight="1" thickBot="1">
      <c r="A46" s="115"/>
      <c r="B46" s="1"/>
      <c r="C46" s="128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116"/>
      <c r="U46" s="116"/>
      <c r="V46" s="117"/>
    </row>
    <row r="47" spans="1:22" ht="15" customHeight="1">
      <c r="A47" s="141">
        <v>6</v>
      </c>
      <c r="B47" s="100" t="s">
        <v>49</v>
      </c>
      <c r="C47" s="38" t="s">
        <v>30</v>
      </c>
      <c r="D47" s="17">
        <v>6</v>
      </c>
      <c r="E47" s="18"/>
      <c r="F47" s="19"/>
      <c r="G47" s="19"/>
      <c r="H47" s="19"/>
      <c r="I47" s="20"/>
      <c r="J47" s="77"/>
      <c r="K47" s="77"/>
      <c r="L47" s="18"/>
      <c r="M47" s="19">
        <v>2</v>
      </c>
      <c r="N47" s="19">
        <v>2</v>
      </c>
      <c r="O47" s="19"/>
      <c r="P47" s="20">
        <v>8</v>
      </c>
      <c r="Q47" s="77"/>
      <c r="R47" s="77"/>
      <c r="S47" s="137">
        <f>SUM(E47:P47)</f>
        <v>12</v>
      </c>
      <c r="T47" s="116"/>
      <c r="U47" s="130">
        <v>-5</v>
      </c>
      <c r="V47" s="117"/>
    </row>
    <row r="48" spans="1:22" ht="15">
      <c r="A48" s="115"/>
      <c r="B48" s="101"/>
      <c r="C48" s="39" t="s">
        <v>32</v>
      </c>
      <c r="D48" s="17">
        <v>2</v>
      </c>
      <c r="E48" s="21"/>
      <c r="F48" s="16"/>
      <c r="G48" s="16"/>
      <c r="H48" s="16">
        <v>2</v>
      </c>
      <c r="I48" s="22"/>
      <c r="J48" s="77"/>
      <c r="K48" s="77"/>
      <c r="L48" s="21"/>
      <c r="M48" s="16">
        <v>5</v>
      </c>
      <c r="N48" s="16">
        <v>1</v>
      </c>
      <c r="O48" s="16">
        <v>1</v>
      </c>
      <c r="P48" s="22">
        <v>1</v>
      </c>
      <c r="Q48" s="77"/>
      <c r="R48" s="77"/>
      <c r="S48" s="77">
        <f>SUM(E48:P48)</f>
        <v>10</v>
      </c>
      <c r="T48" s="116"/>
      <c r="U48" s="130">
        <v>-18</v>
      </c>
      <c r="V48" s="117"/>
    </row>
    <row r="49" spans="1:22" ht="15">
      <c r="A49" s="115"/>
      <c r="B49" s="101"/>
      <c r="C49" s="39" t="s">
        <v>31</v>
      </c>
      <c r="D49" s="17">
        <v>1</v>
      </c>
      <c r="E49" s="21"/>
      <c r="F49" s="16"/>
      <c r="G49" s="16"/>
      <c r="H49" s="16"/>
      <c r="I49" s="22"/>
      <c r="J49" s="77"/>
      <c r="K49" s="77"/>
      <c r="L49" s="21"/>
      <c r="M49" s="16"/>
      <c r="N49" s="16">
        <v>1</v>
      </c>
      <c r="O49" s="16"/>
      <c r="P49" s="22"/>
      <c r="Q49" s="77"/>
      <c r="R49" s="77"/>
      <c r="S49" s="77">
        <f>SUM(E49:P49)</f>
        <v>1</v>
      </c>
      <c r="T49" s="116"/>
      <c r="U49" s="130">
        <v>-5</v>
      </c>
      <c r="V49" s="117"/>
    </row>
    <row r="50" spans="1:22" ht="15">
      <c r="A50" s="115"/>
      <c r="B50" s="101"/>
      <c r="C50" s="39" t="s">
        <v>48</v>
      </c>
      <c r="D50" s="17">
        <v>1</v>
      </c>
      <c r="E50" s="21"/>
      <c r="F50" s="16"/>
      <c r="G50" s="16"/>
      <c r="H50" s="16"/>
      <c r="I50" s="22">
        <v>1</v>
      </c>
      <c r="J50" s="77"/>
      <c r="K50" s="77"/>
      <c r="L50" s="21"/>
      <c r="M50" s="16">
        <v>3</v>
      </c>
      <c r="N50" s="16">
        <v>2</v>
      </c>
      <c r="O50" s="16"/>
      <c r="P50" s="22"/>
      <c r="Q50" s="77"/>
      <c r="R50" s="77"/>
      <c r="S50" s="77">
        <f>SUM(E50:P50)</f>
        <v>6</v>
      </c>
      <c r="T50" s="116"/>
      <c r="U50" s="131">
        <v>6</v>
      </c>
      <c r="V50" s="117"/>
    </row>
    <row r="51" spans="1:22" ht="15.75" thickBot="1">
      <c r="A51" s="115"/>
      <c r="B51" s="102"/>
      <c r="C51" s="40" t="s">
        <v>45</v>
      </c>
      <c r="D51" s="23"/>
      <c r="E51" s="42"/>
      <c r="F51" s="24"/>
      <c r="G51" s="24"/>
      <c r="H51" s="24"/>
      <c r="I51" s="25"/>
      <c r="J51" s="58"/>
      <c r="K51" s="77"/>
      <c r="L51" s="42"/>
      <c r="M51" s="24"/>
      <c r="N51" s="24"/>
      <c r="O51" s="24"/>
      <c r="P51" s="25"/>
      <c r="Q51" s="77"/>
      <c r="R51" s="77"/>
      <c r="S51" s="77">
        <f>SUM(E51:P51)</f>
        <v>0</v>
      </c>
      <c r="T51" s="116"/>
      <c r="U51" s="142">
        <v>0</v>
      </c>
      <c r="V51" s="117"/>
    </row>
    <row r="52" spans="1:22" ht="18.75" customHeight="1" thickBot="1">
      <c r="A52" s="115"/>
      <c r="B52" s="143"/>
      <c r="C52" s="128"/>
      <c r="D52" s="44">
        <f>SUM(D47:D51)</f>
        <v>10</v>
      </c>
      <c r="E52" s="31">
        <f>SUM(E46:E51)</f>
        <v>0</v>
      </c>
      <c r="F52" s="31">
        <f>SUM(F46:F51)</f>
        <v>0</v>
      </c>
      <c r="G52" s="31">
        <f>SUM(G46:G51)</f>
        <v>0</v>
      </c>
      <c r="H52" s="32">
        <f>SUM(H46:H51)</f>
        <v>2</v>
      </c>
      <c r="I52" s="52">
        <f>SUM(I46:I51)</f>
        <v>1</v>
      </c>
      <c r="J52" s="64">
        <f>SUM(E52:I52)</f>
        <v>3</v>
      </c>
      <c r="K52" s="77"/>
      <c r="L52" s="31">
        <f>SUM(L46:L51)</f>
        <v>0</v>
      </c>
      <c r="M52" s="31">
        <f>SUM(M46:M51)</f>
        <v>10</v>
      </c>
      <c r="N52" s="31">
        <f>SUM(N46:N51)</f>
        <v>6</v>
      </c>
      <c r="O52" s="32">
        <f>SUM(O46:O51)</f>
        <v>1</v>
      </c>
      <c r="P52" s="52">
        <f>SUM(P46:P51)</f>
        <v>9</v>
      </c>
      <c r="Q52" s="65">
        <f>SUM(L52:P52)</f>
        <v>26</v>
      </c>
      <c r="R52" s="43"/>
      <c r="S52" s="48">
        <f>SUM(S47:S51)</f>
        <v>29</v>
      </c>
      <c r="T52" s="116"/>
      <c r="U52" s="134">
        <v>-22</v>
      </c>
      <c r="V52" s="117"/>
    </row>
    <row r="53" spans="1:22" ht="17.25" customHeight="1" thickBot="1">
      <c r="A53" s="115"/>
      <c r="B53" s="143"/>
      <c r="C53" s="128"/>
      <c r="D53" s="28"/>
      <c r="E53" s="28"/>
      <c r="F53" s="28"/>
      <c r="G53" s="28"/>
      <c r="H53" s="28"/>
      <c r="I53" s="28"/>
      <c r="J53" s="77"/>
      <c r="K53" s="77"/>
      <c r="L53" s="28"/>
      <c r="M53" s="28"/>
      <c r="N53" s="28"/>
      <c r="O53" s="28"/>
      <c r="P53" s="28"/>
      <c r="Q53" s="45"/>
      <c r="R53" s="45"/>
      <c r="S53" s="77"/>
      <c r="T53" s="116"/>
      <c r="U53" s="116"/>
      <c r="V53" s="117"/>
    </row>
    <row r="54" spans="1:22" s="30" customFormat="1" ht="21.75" customHeight="1" thickBot="1">
      <c r="A54" s="122"/>
      <c r="B54" s="144" t="s">
        <v>52</v>
      </c>
      <c r="C54" s="144"/>
      <c r="D54" s="71">
        <f aca="true" t="shared" si="4" ref="D54:I54">+D52+D45+D38+D22+D30+D16</f>
        <v>143</v>
      </c>
      <c r="E54" s="46">
        <f t="shared" si="4"/>
        <v>14</v>
      </c>
      <c r="F54" s="46">
        <f t="shared" si="4"/>
        <v>12</v>
      </c>
      <c r="G54" s="46">
        <f t="shared" si="4"/>
        <v>10</v>
      </c>
      <c r="H54" s="46">
        <f t="shared" si="4"/>
        <v>19</v>
      </c>
      <c r="I54" s="46">
        <f t="shared" si="4"/>
        <v>67</v>
      </c>
      <c r="J54" s="59">
        <f>SUM(E54:I54)</f>
        <v>122</v>
      </c>
      <c r="K54" s="28"/>
      <c r="L54" s="46">
        <f>+L52+L45+L38+L22+L30+L16</f>
        <v>41</v>
      </c>
      <c r="M54" s="46">
        <f>+M52+M45+M38+M22+M30+M16</f>
        <v>102</v>
      </c>
      <c r="N54" s="46">
        <f>+N52+N45+N38+N22+N30+N16</f>
        <v>75</v>
      </c>
      <c r="O54" s="46">
        <f>+O52+O45+O38+O22+O30+O16</f>
        <v>80</v>
      </c>
      <c r="P54" s="46">
        <f>+P52+P45+P38+P22+P30+P16</f>
        <v>330</v>
      </c>
      <c r="Q54" s="60">
        <f>SUM(L54:P54)</f>
        <v>628</v>
      </c>
      <c r="R54" s="28"/>
      <c r="S54" s="49">
        <f>+Q54+J54</f>
        <v>750</v>
      </c>
      <c r="T54" s="28"/>
      <c r="U54" s="145">
        <v>-38</v>
      </c>
      <c r="V54" s="124"/>
    </row>
    <row r="55" spans="1:22" ht="15">
      <c r="A55" s="115"/>
      <c r="B55" s="143"/>
      <c r="C55" s="128"/>
      <c r="D55" s="128"/>
      <c r="E55" s="128"/>
      <c r="F55" s="103">
        <f>+F54+G54</f>
        <v>22</v>
      </c>
      <c r="G55" s="104"/>
      <c r="H55" s="128"/>
      <c r="I55" s="128"/>
      <c r="J55" s="128"/>
      <c r="K55" s="128"/>
      <c r="L55" s="128"/>
      <c r="M55" s="103">
        <f>+M54+N54</f>
        <v>177</v>
      </c>
      <c r="N55" s="104"/>
      <c r="O55" s="128"/>
      <c r="P55" s="128"/>
      <c r="Q55" s="128"/>
      <c r="R55" s="128"/>
      <c r="S55" s="77"/>
      <c r="T55" s="116"/>
      <c r="U55" s="116"/>
      <c r="V55" s="117"/>
    </row>
    <row r="56" spans="1:22" ht="15">
      <c r="A56" s="115"/>
      <c r="B56" s="143"/>
      <c r="C56" s="128"/>
      <c r="D56" s="128"/>
      <c r="E56" s="73">
        <f>+E54-E58</f>
        <v>-10</v>
      </c>
      <c r="F56" s="73"/>
      <c r="G56" s="73">
        <f>+F55-G58</f>
        <v>-11</v>
      </c>
      <c r="H56" s="73">
        <f>+H54-H58</f>
        <v>-2</v>
      </c>
      <c r="I56" s="76">
        <f>+I54-I58</f>
        <v>7</v>
      </c>
      <c r="J56" s="75">
        <f>+J54-J58</f>
        <v>-16</v>
      </c>
      <c r="K56" s="128"/>
      <c r="L56" s="73">
        <f>+L54-L58</f>
        <v>-64</v>
      </c>
      <c r="M56" s="73"/>
      <c r="N56" s="74">
        <f>+M55-N58</f>
        <v>18</v>
      </c>
      <c r="O56" s="73">
        <f>+O54-O58</f>
        <v>-5</v>
      </c>
      <c r="P56" s="76">
        <f>+P54-P58</f>
        <v>29</v>
      </c>
      <c r="Q56" s="75">
        <f>+Q54-Q58</f>
        <v>-22</v>
      </c>
      <c r="R56" s="128"/>
      <c r="S56" s="75">
        <f>+S54-S58</f>
        <v>-38</v>
      </c>
      <c r="T56" s="116"/>
      <c r="U56" s="116"/>
      <c r="V56" s="117"/>
    </row>
    <row r="57" spans="1:22" ht="15">
      <c r="A57" s="115"/>
      <c r="B57" s="143"/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128"/>
      <c r="Q57" s="128"/>
      <c r="R57" s="128"/>
      <c r="S57" s="77"/>
      <c r="T57" s="116"/>
      <c r="U57" s="116"/>
      <c r="V57" s="117"/>
    </row>
    <row r="58" spans="1:46" s="41" customFormat="1" ht="15">
      <c r="A58" s="115"/>
      <c r="B58" s="128" t="s">
        <v>51</v>
      </c>
      <c r="C58" s="128"/>
      <c r="D58" s="71">
        <v>144</v>
      </c>
      <c r="E58" s="68">
        <v>24</v>
      </c>
      <c r="F58" s="68"/>
      <c r="G58" s="68">
        <v>33</v>
      </c>
      <c r="H58" s="68">
        <v>21</v>
      </c>
      <c r="I58" s="68">
        <v>60</v>
      </c>
      <c r="J58" s="69">
        <f>SUM(E58:I58)</f>
        <v>138</v>
      </c>
      <c r="K58" s="116"/>
      <c r="L58" s="68">
        <v>105</v>
      </c>
      <c r="M58" s="68"/>
      <c r="N58" s="68">
        <v>159</v>
      </c>
      <c r="O58" s="68">
        <v>85</v>
      </c>
      <c r="P58" s="68">
        <v>301</v>
      </c>
      <c r="Q58" s="70">
        <f>SUM(L58:P58)</f>
        <v>650</v>
      </c>
      <c r="R58" s="128"/>
      <c r="S58" s="67">
        <f>+J58+Q58</f>
        <v>788</v>
      </c>
      <c r="T58" s="116"/>
      <c r="U58" s="116"/>
      <c r="V58" s="117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22" ht="15">
      <c r="A59" s="115"/>
      <c r="B59" s="143"/>
      <c r="C59" s="128"/>
      <c r="D59" s="128"/>
      <c r="E59" s="128"/>
      <c r="F59" s="128"/>
      <c r="G59" s="128"/>
      <c r="H59" s="128"/>
      <c r="I59" s="128"/>
      <c r="J59" s="128"/>
      <c r="K59" s="128"/>
      <c r="L59" s="128"/>
      <c r="M59" s="128"/>
      <c r="N59" s="128"/>
      <c r="O59" s="128"/>
      <c r="P59" s="128"/>
      <c r="Q59" s="128"/>
      <c r="R59" s="128"/>
      <c r="S59" s="77"/>
      <c r="T59" s="116"/>
      <c r="U59" s="116"/>
      <c r="V59" s="117"/>
    </row>
    <row r="60" spans="1:46" s="41" customFormat="1" ht="15">
      <c r="A60" s="115"/>
      <c r="B60" s="128" t="s">
        <v>44</v>
      </c>
      <c r="C60" s="128"/>
      <c r="D60" s="71">
        <v>144</v>
      </c>
      <c r="E60" s="68">
        <v>18</v>
      </c>
      <c r="F60" s="68"/>
      <c r="G60" s="68">
        <v>14</v>
      </c>
      <c r="H60" s="68">
        <v>17</v>
      </c>
      <c r="I60" s="68">
        <v>64</v>
      </c>
      <c r="J60" s="69">
        <f>SUM(E60:I60)</f>
        <v>113</v>
      </c>
      <c r="K60" s="116"/>
      <c r="L60" s="68">
        <v>69</v>
      </c>
      <c r="M60" s="68"/>
      <c r="N60" s="68">
        <v>152</v>
      </c>
      <c r="O60" s="68">
        <v>78</v>
      </c>
      <c r="P60" s="68">
        <v>285</v>
      </c>
      <c r="Q60" s="70">
        <f>SUM(L60:P60)</f>
        <v>584</v>
      </c>
      <c r="R60" s="128"/>
      <c r="S60" s="67">
        <f>+J60+Q60</f>
        <v>697</v>
      </c>
      <c r="T60" s="116"/>
      <c r="U60" s="116"/>
      <c r="V60" s="117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22" ht="15">
      <c r="A61" s="115"/>
      <c r="B61" s="143"/>
      <c r="C61" s="128"/>
      <c r="D61" s="128"/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28"/>
      <c r="Q61" s="128"/>
      <c r="R61" s="128"/>
      <c r="S61" s="77"/>
      <c r="T61" s="116"/>
      <c r="U61" s="116"/>
      <c r="V61" s="117"/>
    </row>
    <row r="62" spans="1:46" s="41" customFormat="1" ht="15">
      <c r="A62" s="115"/>
      <c r="B62" s="128" t="s">
        <v>43</v>
      </c>
      <c r="C62" s="128"/>
      <c r="D62" s="71">
        <v>134</v>
      </c>
      <c r="E62" s="68">
        <v>19</v>
      </c>
      <c r="F62" s="68"/>
      <c r="G62" s="68">
        <v>27</v>
      </c>
      <c r="H62" s="68">
        <v>14</v>
      </c>
      <c r="I62" s="68">
        <v>48</v>
      </c>
      <c r="J62" s="69">
        <f>SUM(E62:I62)</f>
        <v>108</v>
      </c>
      <c r="K62" s="116"/>
      <c r="L62" s="68">
        <v>78</v>
      </c>
      <c r="M62" s="68"/>
      <c r="N62" s="68">
        <v>145</v>
      </c>
      <c r="O62" s="68">
        <v>75</v>
      </c>
      <c r="P62" s="68">
        <v>248</v>
      </c>
      <c r="Q62" s="70">
        <f>SUM(L62:P62)</f>
        <v>546</v>
      </c>
      <c r="R62" s="128"/>
      <c r="S62" s="67">
        <f>+J62+Q62</f>
        <v>654</v>
      </c>
      <c r="T62" s="116"/>
      <c r="U62" s="116"/>
      <c r="V62" s="117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22" ht="15">
      <c r="A63" s="115"/>
      <c r="B63" s="143"/>
      <c r="C63" s="128"/>
      <c r="D63" s="128"/>
      <c r="E63" s="128"/>
      <c r="F63" s="128"/>
      <c r="G63" s="128"/>
      <c r="H63" s="128"/>
      <c r="I63" s="128"/>
      <c r="J63" s="128"/>
      <c r="K63" s="128"/>
      <c r="L63" s="128"/>
      <c r="M63" s="128"/>
      <c r="N63" s="128"/>
      <c r="O63" s="128"/>
      <c r="P63" s="128"/>
      <c r="Q63" s="128"/>
      <c r="R63" s="128"/>
      <c r="S63" s="77"/>
      <c r="T63" s="116"/>
      <c r="U63" s="116"/>
      <c r="V63" s="117"/>
    </row>
    <row r="64" spans="1:46" s="41" customFormat="1" ht="15">
      <c r="A64" s="115"/>
      <c r="B64" s="128" t="s">
        <v>42</v>
      </c>
      <c r="C64" s="128"/>
      <c r="D64" s="128"/>
      <c r="E64" s="68">
        <v>24</v>
      </c>
      <c r="F64" s="68"/>
      <c r="G64" s="68">
        <v>25</v>
      </c>
      <c r="H64" s="68">
        <v>10</v>
      </c>
      <c r="I64" s="68">
        <v>40</v>
      </c>
      <c r="J64" s="69">
        <f>SUM(E64:I64)</f>
        <v>99</v>
      </c>
      <c r="K64" s="116"/>
      <c r="L64" s="68">
        <v>73</v>
      </c>
      <c r="M64" s="68"/>
      <c r="N64" s="68">
        <v>150</v>
      </c>
      <c r="O64" s="68">
        <v>76</v>
      </c>
      <c r="P64" s="68">
        <v>212</v>
      </c>
      <c r="Q64" s="70">
        <f>SUM(L64:P64)</f>
        <v>511</v>
      </c>
      <c r="R64" s="128"/>
      <c r="S64" s="67">
        <f>+J64+Q64</f>
        <v>610</v>
      </c>
      <c r="T64" s="116"/>
      <c r="U64" s="116"/>
      <c r="V64" s="117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22" ht="15.75" thickBot="1">
      <c r="A65" s="146"/>
      <c r="B65" s="147"/>
      <c r="C65" s="148"/>
      <c r="D65" s="148"/>
      <c r="E65" s="148"/>
      <c r="F65" s="148"/>
      <c r="G65" s="148"/>
      <c r="H65" s="148"/>
      <c r="I65" s="148"/>
      <c r="J65" s="148"/>
      <c r="K65" s="148"/>
      <c r="L65" s="148"/>
      <c r="M65" s="148"/>
      <c r="N65" s="148"/>
      <c r="O65" s="148"/>
      <c r="P65" s="148"/>
      <c r="Q65" s="148"/>
      <c r="R65" s="148"/>
      <c r="S65" s="149"/>
      <c r="T65" s="150"/>
      <c r="U65" s="150"/>
      <c r="V65" s="151"/>
    </row>
  </sheetData>
  <sheetProtection/>
  <mergeCells count="14">
    <mergeCell ref="B32:B38"/>
    <mergeCell ref="B40:B45"/>
    <mergeCell ref="B47:B51"/>
    <mergeCell ref="F55:G55"/>
    <mergeCell ref="M55:N55"/>
    <mergeCell ref="B24:B30"/>
    <mergeCell ref="B10:B16"/>
    <mergeCell ref="B18:B22"/>
    <mergeCell ref="B2:S2"/>
    <mergeCell ref="B4:S4"/>
    <mergeCell ref="E6:I6"/>
    <mergeCell ref="L6:P6"/>
    <mergeCell ref="G7:I7"/>
    <mergeCell ref="N7:P7"/>
  </mergeCells>
  <printOptions horizontalCentered="1" verticalCentered="1"/>
  <pageMargins left="0.2362204724409449" right="0" top="0.31496062992125984" bottom="0" header="0.1968503937007874" footer="0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chavigny jc</dc:creator>
  <cp:keywords/>
  <dc:description/>
  <cp:lastModifiedBy>TOSHIBA</cp:lastModifiedBy>
  <cp:lastPrinted>2015-04-07T11:05:13Z</cp:lastPrinted>
  <dcterms:created xsi:type="dcterms:W3CDTF">2009-12-16T11:11:04Z</dcterms:created>
  <dcterms:modified xsi:type="dcterms:W3CDTF">2015-04-07T11:08:13Z</dcterms:modified>
  <cp:category/>
  <cp:version/>
  <cp:contentType/>
  <cp:contentStatus/>
</cp:coreProperties>
</file>