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7.18\TROPHEE MINIMES\"/>
    </mc:Choice>
  </mc:AlternateContent>
  <bookViews>
    <workbookView xWindow="0" yWindow="0" windowWidth="28800" windowHeight="13755"/>
  </bookViews>
  <sheets>
    <sheet name="CDF MI" sheetId="3" r:id="rId1"/>
    <sheet name="Minimas" sheetId="4" state="hidden" r:id="rId2"/>
  </sheets>
  <definedNames>
    <definedName name="_xlnm.Print_Area" localSheetId="0">'CDF MI'!$A$1:$X$66</definedName>
  </definedNames>
  <calcPr calcId="162913"/>
</workbook>
</file>

<file path=xl/calcChain.xml><?xml version="1.0" encoding="utf-8"?>
<calcChain xmlns="http://schemas.openxmlformats.org/spreadsheetml/2006/main">
  <c r="AI61" i="3" l="1"/>
  <c r="AH61" i="3"/>
  <c r="AG61" i="3"/>
  <c r="AF61" i="3"/>
  <c r="AE61" i="3"/>
  <c r="AI60" i="3"/>
  <c r="AH60" i="3"/>
  <c r="AG60" i="3"/>
  <c r="AF60" i="3"/>
  <c r="AE60" i="3"/>
  <c r="AI59" i="3"/>
  <c r="AH59" i="3"/>
  <c r="AG59" i="3"/>
  <c r="AF59" i="3"/>
  <c r="AE59" i="3"/>
  <c r="AI49" i="3" l="1"/>
  <c r="AH49" i="3"/>
  <c r="AG49" i="3"/>
  <c r="AF49" i="3"/>
  <c r="AE49" i="3"/>
  <c r="AI48" i="3"/>
  <c r="AH48" i="3"/>
  <c r="AG48" i="3"/>
  <c r="AF48" i="3"/>
  <c r="AE48" i="3"/>
  <c r="AI47" i="3"/>
  <c r="AH47" i="3"/>
  <c r="AG47" i="3"/>
  <c r="AF47" i="3"/>
  <c r="AE47" i="3"/>
  <c r="AI65" i="3"/>
  <c r="AH65" i="3"/>
  <c r="AG65" i="3"/>
  <c r="AF65" i="3"/>
  <c r="AE65" i="3"/>
  <c r="AI64" i="3"/>
  <c r="AH64" i="3"/>
  <c r="AG64" i="3"/>
  <c r="AF64" i="3"/>
  <c r="AE64" i="3"/>
  <c r="AI63" i="3"/>
  <c r="AH63" i="3"/>
  <c r="AG63" i="3"/>
  <c r="AF63" i="3"/>
  <c r="AE63" i="3"/>
  <c r="AI41" i="3"/>
  <c r="AH41" i="3"/>
  <c r="AG41" i="3"/>
  <c r="AF41" i="3"/>
  <c r="AE41" i="3"/>
  <c r="AI40" i="3"/>
  <c r="AH40" i="3"/>
  <c r="AG40" i="3"/>
  <c r="AF40" i="3"/>
  <c r="AE40" i="3"/>
  <c r="AI39" i="3"/>
  <c r="AH39" i="3"/>
  <c r="AG39" i="3"/>
  <c r="AF39" i="3"/>
  <c r="AE39" i="3"/>
  <c r="AI53" i="3" l="1"/>
  <c r="AH53" i="3"/>
  <c r="AG53" i="3"/>
  <c r="AF53" i="3"/>
  <c r="AE53" i="3"/>
  <c r="AI52" i="3"/>
  <c r="AH52" i="3"/>
  <c r="AG52" i="3"/>
  <c r="AF52" i="3"/>
  <c r="AE52" i="3"/>
  <c r="AI51" i="3"/>
  <c r="AH51" i="3"/>
  <c r="AG51" i="3"/>
  <c r="AF51" i="3"/>
  <c r="AE51" i="3"/>
  <c r="AI33" i="3"/>
  <c r="AH33" i="3"/>
  <c r="AG33" i="3"/>
  <c r="AF33" i="3"/>
  <c r="AE33" i="3"/>
  <c r="AI32" i="3"/>
  <c r="AH32" i="3"/>
  <c r="AG32" i="3"/>
  <c r="AF32" i="3"/>
  <c r="AE32" i="3"/>
  <c r="AI31" i="3"/>
  <c r="AH31" i="3"/>
  <c r="AG31" i="3"/>
  <c r="AF31" i="3"/>
  <c r="AE31" i="3"/>
  <c r="AI57" i="3"/>
  <c r="AH57" i="3"/>
  <c r="AG57" i="3"/>
  <c r="AF57" i="3"/>
  <c r="AE57" i="3"/>
  <c r="AI56" i="3"/>
  <c r="AH56" i="3"/>
  <c r="AG56" i="3"/>
  <c r="AF56" i="3"/>
  <c r="AE56" i="3"/>
  <c r="AI55" i="3"/>
  <c r="AH55" i="3"/>
  <c r="AG55" i="3"/>
  <c r="AF55" i="3"/>
  <c r="AE55" i="3"/>
  <c r="AI25" i="3"/>
  <c r="AH25" i="3"/>
  <c r="AG25" i="3"/>
  <c r="AF25" i="3"/>
  <c r="AE25" i="3"/>
  <c r="AI24" i="3"/>
  <c r="AH24" i="3"/>
  <c r="AG24" i="3"/>
  <c r="AF24" i="3"/>
  <c r="AE24" i="3"/>
  <c r="AI23" i="3"/>
  <c r="AH23" i="3"/>
  <c r="AG23" i="3"/>
  <c r="AF23" i="3"/>
  <c r="AE23" i="3"/>
  <c r="AI21" i="3" l="1"/>
  <c r="AH21" i="3"/>
  <c r="AG21" i="3"/>
  <c r="AI20" i="3"/>
  <c r="AH20" i="3"/>
  <c r="AG20" i="3"/>
  <c r="AI19" i="3"/>
  <c r="AH19" i="3"/>
  <c r="AG19" i="3"/>
  <c r="AI29" i="3"/>
  <c r="AH29" i="3"/>
  <c r="AG29" i="3"/>
  <c r="AI28" i="3"/>
  <c r="AH28" i="3"/>
  <c r="AG28" i="3"/>
  <c r="AI27" i="3"/>
  <c r="AH27" i="3"/>
  <c r="AG27" i="3"/>
  <c r="AI9" i="3"/>
  <c r="AH9" i="3"/>
  <c r="AG9" i="3"/>
  <c r="AI8" i="3"/>
  <c r="AH8" i="3"/>
  <c r="AG8" i="3"/>
  <c r="AI7" i="3"/>
  <c r="AH7" i="3"/>
  <c r="AG7" i="3"/>
  <c r="AF21" i="3"/>
  <c r="AE21" i="3"/>
  <c r="AF20" i="3"/>
  <c r="AE20" i="3"/>
  <c r="AF19" i="3"/>
  <c r="AE19" i="3"/>
  <c r="AF29" i="3"/>
  <c r="AE29" i="3"/>
  <c r="AF28" i="3"/>
  <c r="AE28" i="3"/>
  <c r="AF27" i="3"/>
  <c r="AE27" i="3"/>
  <c r="AF9" i="3"/>
  <c r="AE9" i="3"/>
  <c r="AF8" i="3"/>
  <c r="AE8" i="3"/>
  <c r="AF7" i="3"/>
  <c r="AE7" i="3"/>
  <c r="AI17" i="3" l="1"/>
  <c r="AH17" i="3"/>
  <c r="AG17" i="3"/>
  <c r="AF17" i="3"/>
  <c r="AE17" i="3"/>
  <c r="AI16" i="3"/>
  <c r="AH16" i="3"/>
  <c r="AG16" i="3"/>
  <c r="AF16" i="3"/>
  <c r="AE16" i="3"/>
  <c r="AI15" i="3"/>
  <c r="AH15" i="3"/>
  <c r="AG15" i="3"/>
  <c r="AF15" i="3"/>
  <c r="AE15" i="3"/>
  <c r="AI13" i="3"/>
  <c r="AH13" i="3"/>
  <c r="AG13" i="3"/>
  <c r="AF13" i="3"/>
  <c r="AE13" i="3"/>
  <c r="AI12" i="3"/>
  <c r="AH12" i="3"/>
  <c r="AG12" i="3"/>
  <c r="AF12" i="3"/>
  <c r="AE12" i="3"/>
  <c r="AI11" i="3"/>
  <c r="AH11" i="3"/>
  <c r="AG11" i="3"/>
  <c r="AF11" i="3"/>
  <c r="AE11" i="3"/>
  <c r="AI45" i="3"/>
  <c r="AH45" i="3"/>
  <c r="AG45" i="3"/>
  <c r="AF45" i="3"/>
  <c r="AE45" i="3"/>
  <c r="AI44" i="3"/>
  <c r="AH44" i="3"/>
  <c r="AG44" i="3"/>
  <c r="AF44" i="3"/>
  <c r="AE44" i="3"/>
  <c r="AI43" i="3"/>
  <c r="AH43" i="3"/>
  <c r="AG43" i="3"/>
  <c r="AF43" i="3"/>
  <c r="AE43" i="3"/>
  <c r="AG36" i="3" l="1"/>
  <c r="AH36" i="3"/>
  <c r="AI36" i="3"/>
  <c r="AG37" i="3"/>
  <c r="AH37" i="3"/>
  <c r="AI37" i="3"/>
  <c r="AH35" i="3"/>
  <c r="AI35" i="3"/>
  <c r="AG35" i="3"/>
  <c r="AE36" i="3"/>
  <c r="AF36" i="3"/>
  <c r="AE37" i="3"/>
  <c r="AF37" i="3"/>
  <c r="AE35" i="3"/>
  <c r="AF35" i="3"/>
</calcChain>
</file>

<file path=xl/sharedStrings.xml><?xml version="1.0" encoding="utf-8"?>
<sst xmlns="http://schemas.openxmlformats.org/spreadsheetml/2006/main" count="603" uniqueCount="223">
  <si>
    <t>NOM - Prénom</t>
  </si>
  <si>
    <t>P.C.</t>
  </si>
  <si>
    <t>TOTAL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</si>
  <si>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</si>
  <si>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</si>
  <si>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</si>
  <si>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</si>
  <si>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</si>
  <si>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</si>
  <si>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</si>
  <si>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</si>
  <si>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</si>
  <si>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</si>
  <si>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</si>
  <si>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</si>
  <si>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</si>
  <si>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</si>
  <si>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</si>
  <si>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</si>
  <si>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</si>
  <si>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</si>
  <si>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</si>
  <si>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</si>
  <si>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</si>
  <si>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</si>
  <si>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</si>
  <si>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</si>
  <si>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</si>
  <si>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</si>
  <si>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</si>
  <si>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</si>
  <si>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</si>
  <si>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</si>
  <si>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</si>
  <si>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</si>
  <si>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</si>
  <si>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</si>
  <si>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</si>
  <si>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</si>
  <si>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</si>
  <si>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</si>
  <si>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</si>
  <si>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</si>
  <si>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</si>
  <si>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</si>
  <si>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</si>
  <si>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</si>
  <si>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</si>
  <si>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</si>
  <si>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</si>
  <si>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</si>
  <si>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</si>
  <si>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</si>
  <si>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</si>
  <si>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</si>
  <si>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</si>
  <si>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</si>
  <si>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</si>
  <si>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</si>
  <si>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 </t>
  </si>
  <si>
    <t>Genre</t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</si>
  <si>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</si>
  <si>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</si>
  <si>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</si>
  <si>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</si>
  <si>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</si>
  <si>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</si>
  <si>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</si>
  <si>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</si>
  <si>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</si>
  <si>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</si>
  <si>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</si>
  <si>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</si>
  <si>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</si>
  <si>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</si>
  <si>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</si>
  <si>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</si>
  <si>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</si>
  <si>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</si>
  <si>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</si>
  <si>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</si>
  <si>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</si>
  <si>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</si>
  <si>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</si>
  <si>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</si>
  <si>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</si>
  <si>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</si>
  <si>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</si>
  <si>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</si>
  <si>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</si>
  <si>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</si>
  <si>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</si>
  <si>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</si>
  <si>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</si>
  <si>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</si>
  <si>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</si>
  <si>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BENJAMIN</t>
  </si>
  <si>
    <t>BEN</t>
  </si>
  <si>
    <t>FM 63</t>
  </si>
  <si>
    <t>FM +63</t>
  </si>
  <si>
    <t>FM 36</t>
  </si>
  <si>
    <t>FM 40</t>
  </si>
  <si>
    <t>FM 44</t>
  </si>
  <si>
    <t>FM 48</t>
  </si>
  <si>
    <t>FM 53</t>
  </si>
  <si>
    <t>FM 58</t>
  </si>
  <si>
    <t>Serie</t>
  </si>
  <si>
    <t>- - -</t>
  </si>
  <si>
    <t>MM 35</t>
  </si>
  <si>
    <t>MM 40</t>
  </si>
  <si>
    <t>MM 45</t>
  </si>
  <si>
    <t>MM 50</t>
  </si>
  <si>
    <t>MM 56</t>
  </si>
  <si>
    <t>MM 62</t>
  </si>
  <si>
    <t>MM 69</t>
  </si>
  <si>
    <t>MM +69</t>
  </si>
  <si>
    <t>F</t>
  </si>
  <si>
    <t>PLOUHINEC</t>
  </si>
  <si>
    <t>H</t>
  </si>
  <si>
    <t>ROOSEBEKE</t>
  </si>
  <si>
    <t>Yanis</t>
  </si>
  <si>
    <t>Ol. Grande-Synthe</t>
  </si>
  <si>
    <t>LE GONIDEC</t>
  </si>
  <si>
    <t>Raphael</t>
  </si>
  <si>
    <t>GROUST</t>
  </si>
  <si>
    <t>Axel</t>
  </si>
  <si>
    <t>COUPE DE FRANCE DES CLUBS MINIMES - MASCULINS</t>
  </si>
  <si>
    <t>RENOIR</t>
  </si>
  <si>
    <t>Quentin</t>
  </si>
  <si>
    <t>CJF Laval / Voutre</t>
  </si>
  <si>
    <t>WILLIAM</t>
  </si>
  <si>
    <t>Logan</t>
  </si>
  <si>
    <t>DEHANE</t>
  </si>
  <si>
    <t>CHCD Comines</t>
  </si>
  <si>
    <t>CLOAREC</t>
  </si>
  <si>
    <t>TOUAHRI</t>
  </si>
  <si>
    <t>DAVIS</t>
  </si>
  <si>
    <t>FOURNIER</t>
  </si>
  <si>
    <t>ETCHEVERRY</t>
  </si>
  <si>
    <t>AIT BELLA PAUWELS</t>
  </si>
  <si>
    <t>NDIE</t>
  </si>
  <si>
    <t>EUDE</t>
  </si>
  <si>
    <t>Kylian</t>
  </si>
  <si>
    <t>Stade Saint-Lois</t>
  </si>
  <si>
    <t>YONNET</t>
  </si>
  <si>
    <t>Enzo</t>
  </si>
  <si>
    <t>VAUDRU</t>
  </si>
  <si>
    <t>Lucas</t>
  </si>
  <si>
    <t>Luka</t>
  </si>
  <si>
    <t>Vitolio</t>
  </si>
  <si>
    <t>HDF</t>
  </si>
  <si>
    <t>PDL</t>
  </si>
  <si>
    <t>BRE</t>
  </si>
  <si>
    <t>AURA</t>
  </si>
  <si>
    <t>PACA</t>
  </si>
  <si>
    <t>RIBAUDO</t>
  </si>
  <si>
    <t>BAILLEUX</t>
  </si>
  <si>
    <t>GUERIN</t>
  </si>
  <si>
    <t>Hugo</t>
  </si>
  <si>
    <t>CA ROSENDAEL</t>
  </si>
  <si>
    <t>Valentin</t>
  </si>
  <si>
    <t>Ismael</t>
  </si>
  <si>
    <t>TRANQUILLAIN</t>
  </si>
  <si>
    <t>Nathanel</t>
  </si>
  <si>
    <t>LECLERC</t>
  </si>
  <si>
    <t>Thimoté</t>
  </si>
  <si>
    <t>CASTIEN</t>
  </si>
  <si>
    <t>Corentin</t>
  </si>
  <si>
    <t>Lenny</t>
  </si>
  <si>
    <t>CHM Plouhinec PdR</t>
  </si>
  <si>
    <t>Antoine</t>
  </si>
  <si>
    <t>Matteo</t>
  </si>
  <si>
    <t>COTTE GAUDIN</t>
  </si>
  <si>
    <t>Simon</t>
  </si>
  <si>
    <t>AC ST Marcellin</t>
  </si>
  <si>
    <t>HEAFALA</t>
  </si>
  <si>
    <t>Samuel</t>
  </si>
  <si>
    <t>EEAR Monteux</t>
  </si>
  <si>
    <t>Cyril</t>
  </si>
  <si>
    <t>Theo</t>
  </si>
  <si>
    <t>LOMBARD</t>
  </si>
  <si>
    <t>Boris</t>
  </si>
  <si>
    <t>CH Luxeuil</t>
  </si>
  <si>
    <t>Gabin</t>
  </si>
  <si>
    <t>MARBOUTIE</t>
  </si>
  <si>
    <t>Danis</t>
  </si>
  <si>
    <t>BFC</t>
  </si>
  <si>
    <t>BRUNET</t>
  </si>
  <si>
    <t>Florian</t>
  </si>
  <si>
    <t>La Ferté Milon CMHM</t>
  </si>
  <si>
    <t>MONNEREAU</t>
  </si>
  <si>
    <t>Julien</t>
  </si>
  <si>
    <t>LEVIONNOIS</t>
  </si>
  <si>
    <t>NOURTIER</t>
  </si>
  <si>
    <t>Thomas</t>
  </si>
  <si>
    <t>Villers Bretonneux KC</t>
  </si>
  <si>
    <t>LOGER</t>
  </si>
  <si>
    <t>Flavien</t>
  </si>
  <si>
    <t>LONGUEPEE</t>
  </si>
  <si>
    <t>Noa</t>
  </si>
  <si>
    <t>GOSSELIN</t>
  </si>
  <si>
    <t>Nolan</t>
  </si>
  <si>
    <t>CMHC St Pol sur Mer</t>
  </si>
  <si>
    <t>MOULUN</t>
  </si>
  <si>
    <t>Clément</t>
  </si>
  <si>
    <t>LEMOINE</t>
  </si>
  <si>
    <t>BARRE</t>
  </si>
  <si>
    <t>La Vaillante Haltero</t>
  </si>
  <si>
    <t>PARIZOT</t>
  </si>
  <si>
    <t>Kénaï</t>
  </si>
  <si>
    <t>BAILLET DECAMP</t>
  </si>
  <si>
    <t>BOSSIAN</t>
  </si>
  <si>
    <t>HC FIGEAC</t>
  </si>
  <si>
    <t>BERTOT-MAHAUX</t>
  </si>
  <si>
    <t>Eliot</t>
  </si>
  <si>
    <t>CORDONNIER DELMAS</t>
  </si>
  <si>
    <t>MOUTARDIER</t>
  </si>
  <si>
    <t>HC Decazevillois</t>
  </si>
  <si>
    <t>RIVIERE</t>
  </si>
  <si>
    <t>Gaël</t>
  </si>
  <si>
    <t>SALES</t>
  </si>
  <si>
    <t xml:space="preserve">Erwan </t>
  </si>
  <si>
    <t>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</si>
</sst>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8"/>
      <color theme="0" tint="-0.249977111117893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2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/>
      <top/>
      <bottom style="dashed">
        <color rgb="FF00B0F0"/>
      </bottom>
      <diagonal/>
    </border>
    <border>
      <left/>
      <right style="medium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164" fontId="17" fillId="4" borderId="2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164" fontId="17" fillId="4" borderId="3" xfId="0" applyNumberFormat="1" applyFont="1" applyFill="1" applyBorder="1" applyAlignment="1" applyProtection="1">
      <alignment horizontal="center" vertical="center"/>
    </xf>
    <xf numFmtId="164" fontId="17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1" fontId="9" fillId="2" borderId="25" xfId="0" applyNumberFormat="1" applyFont="1" applyFill="1" applyBorder="1" applyAlignment="1" applyProtection="1">
      <alignment horizontal="center" vertical="center"/>
    </xf>
    <xf numFmtId="1" fontId="12" fillId="2" borderId="18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2" fontId="13" fillId="2" borderId="16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center"/>
      <protection locked="0" hidden="1"/>
    </xf>
    <xf numFmtId="0" fontId="17" fillId="4" borderId="2" xfId="0" applyFont="1" applyFill="1" applyBorder="1" applyAlignment="1" applyProtection="1">
      <alignment horizontal="center" vertical="center"/>
    </xf>
    <xf numFmtId="164" fontId="17" fillId="4" borderId="2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1" borderId="0" xfId="0" applyFont="1" applyFill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164" fontId="4" fillId="2" borderId="26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/>
    <xf numFmtId="0" fontId="21" fillId="5" borderId="0" xfId="0" applyFont="1" applyFill="1" applyBorder="1"/>
    <xf numFmtId="0" fontId="0" fillId="0" borderId="0" xfId="0" applyFont="1" applyFill="1" applyBorder="1"/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1" fontId="22" fillId="2" borderId="28" xfId="0" quotePrefix="1" applyNumberFormat="1" applyFont="1" applyFill="1" applyBorder="1" applyAlignment="1" applyProtection="1">
      <alignment horizontal="center" vertical="center"/>
    </xf>
    <xf numFmtId="1" fontId="22" fillId="2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>
      <alignment vertical="center"/>
    </xf>
    <xf numFmtId="2" fontId="2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2" fontId="23" fillId="3" borderId="22" xfId="0" applyNumberFormat="1" applyFont="1" applyFill="1" applyBorder="1" applyAlignment="1" applyProtection="1">
      <alignment horizontal="center" vertical="center"/>
      <protection locked="0"/>
    </xf>
    <xf numFmtId="1" fontId="9" fillId="3" borderId="25" xfId="0" applyNumberFormat="1" applyFont="1" applyFill="1" applyBorder="1" applyAlignment="1" applyProtection="1">
      <alignment horizontal="center" vertical="center"/>
    </xf>
    <xf numFmtId="1" fontId="24" fillId="13" borderId="14" xfId="0" applyNumberFormat="1" applyFont="1" applyFill="1" applyBorder="1" applyAlignment="1" applyProtection="1">
      <alignment horizontal="center" vertical="center"/>
      <protection locked="0"/>
    </xf>
    <xf numFmtId="1" fontId="24" fillId="13" borderId="15" xfId="0" applyNumberFormat="1" applyFont="1" applyFill="1" applyBorder="1" applyAlignment="1" applyProtection="1">
      <alignment horizontal="center" vertical="center"/>
      <protection locked="0"/>
    </xf>
    <xf numFmtId="1" fontId="24" fillId="13" borderId="24" xfId="0" applyNumberFormat="1" applyFont="1" applyFill="1" applyBorder="1" applyAlignment="1" applyProtection="1">
      <alignment horizontal="center" vertical="center"/>
      <protection locked="0"/>
    </xf>
    <xf numFmtId="1" fontId="24" fillId="13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 textRotation="90"/>
    </xf>
    <xf numFmtId="0" fontId="3" fillId="2" borderId="32" xfId="0" applyFont="1" applyFill="1" applyBorder="1" applyAlignment="1" applyProtection="1">
      <alignment horizontal="center" vertical="center" textRotation="90"/>
    </xf>
    <xf numFmtId="0" fontId="3" fillId="2" borderId="33" xfId="0" applyFont="1" applyFill="1" applyBorder="1" applyAlignment="1" applyProtection="1">
      <alignment horizontal="center" vertical="center" textRotation="90"/>
    </xf>
    <xf numFmtId="1" fontId="25" fillId="2" borderId="34" xfId="0" applyNumberFormat="1" applyFont="1" applyFill="1" applyBorder="1" applyAlignment="1" applyProtection="1">
      <alignment horizontal="center" vertical="center"/>
      <protection locked="0"/>
    </xf>
    <xf numFmtId="1" fontId="25" fillId="2" borderId="35" xfId="0" applyNumberFormat="1" applyFont="1" applyFill="1" applyBorder="1" applyAlignment="1" applyProtection="1">
      <alignment horizontal="center" vertical="center"/>
      <protection locked="0"/>
    </xf>
    <xf numFmtId="1" fontId="25" fillId="2" borderId="30" xfId="0" applyNumberFormat="1" applyFont="1" applyFill="1" applyBorder="1" applyAlignment="1" applyProtection="1">
      <alignment horizontal="center" vertical="center"/>
      <protection locked="0"/>
    </xf>
    <xf numFmtId="2" fontId="27" fillId="12" borderId="17" xfId="0" applyNumberFormat="1" applyFont="1" applyFill="1" applyBorder="1" applyAlignment="1" applyProtection="1">
      <alignment horizontal="center" vertical="center"/>
      <protection locked="0"/>
    </xf>
    <xf numFmtId="0" fontId="27" fillId="12" borderId="30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67" fontId="14" fillId="2" borderId="9" xfId="0" applyNumberFormat="1" applyFont="1" applyFill="1" applyBorder="1" applyAlignment="1">
      <alignment horizontal="center" vertical="center"/>
    </xf>
    <xf numFmtId="167" fontId="14" fillId="2" borderId="10" xfId="0" applyNumberFormat="1" applyFont="1" applyFill="1" applyBorder="1" applyAlignment="1">
      <alignment horizontal="center" vertical="center"/>
    </xf>
    <xf numFmtId="1" fontId="24" fillId="11" borderId="24" xfId="0" applyNumberFormat="1" applyFont="1" applyFill="1" applyBorder="1" applyAlignment="1" applyProtection="1">
      <alignment horizontal="center" vertical="center"/>
      <protection locked="0"/>
    </xf>
    <xf numFmtId="1" fontId="24" fillId="11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47624</xdr:rowOff>
    </xdr:from>
    <xdr:to>
      <xdr:col>2</xdr:col>
      <xdr:colOff>501009</xdr:colOff>
      <xdr:row>3</xdr:row>
      <xdr:rowOff>9525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7624"/>
          <a:ext cx="834385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F68"/>
  <sheetViews>
    <sheetView tabSelected="1" topLeftCell="A7" zoomScale="90" zoomScaleNormal="90" workbookViewId="0"/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4" width="8.140625" style="1" bestFit="1" customWidth="1"/>
    <col min="5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1" width="9.28515625" style="3" customWidth="1"/>
    <col min="22" max="22" width="11.140625" style="1" bestFit="1" customWidth="1"/>
    <col min="23" max="23" width="13" style="1" customWidth="1"/>
    <col min="24" max="24" width="1.7109375" style="1" customWidth="1"/>
    <col min="25" max="26" width="11.42578125" style="1" hidden="1" customWidth="1"/>
    <col min="27" max="29" width="0" style="95" hidden="1" customWidth="1"/>
    <col min="30" max="35" width="7.7109375" style="95" hidden="1" customWidth="1"/>
    <col min="36" max="36" width="0" style="95" hidden="1" customWidth="1"/>
    <col min="37" max="61" width="11.42578125" style="95"/>
    <col min="62" max="16384" width="11.42578125" style="1"/>
  </cols>
  <sheetData>
    <row r="1" spans="1:110" ht="5.0999999999999996" customHeight="1" thickBot="1" x14ac:dyDescent="0.25"/>
    <row r="2" spans="1:110" s="11" customFormat="1" ht="30" customHeight="1" x14ac:dyDescent="0.2">
      <c r="B2" s="12"/>
      <c r="C2" s="102"/>
      <c r="D2" s="125" t="s">
        <v>5</v>
      </c>
      <c r="E2" s="126"/>
      <c r="F2" s="126"/>
      <c r="G2" s="126"/>
      <c r="H2" s="126"/>
      <c r="I2" s="126"/>
      <c r="J2" s="126"/>
      <c r="K2" s="126"/>
      <c r="L2" s="62"/>
      <c r="M2" s="61"/>
      <c r="N2" s="126" t="s">
        <v>6</v>
      </c>
      <c r="O2" s="126"/>
      <c r="P2" s="126"/>
      <c r="Q2" s="126"/>
      <c r="R2" s="126"/>
      <c r="S2" s="126"/>
      <c r="T2" s="61"/>
      <c r="U2" s="61"/>
      <c r="V2" s="126" t="s">
        <v>15</v>
      </c>
      <c r="W2" s="127"/>
      <c r="X2" s="12"/>
      <c r="Y2" s="12"/>
      <c r="Z2" s="12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10" s="11" customFormat="1" ht="30" customHeight="1" thickBot="1" x14ac:dyDescent="0.25">
      <c r="B3" s="12"/>
      <c r="C3" s="102"/>
      <c r="D3" s="128" t="s">
        <v>126</v>
      </c>
      <c r="E3" s="129"/>
      <c r="F3" s="129"/>
      <c r="G3" s="129"/>
      <c r="H3" s="129"/>
      <c r="I3" s="129"/>
      <c r="J3" s="129"/>
      <c r="K3" s="129"/>
      <c r="L3" s="63"/>
      <c r="M3" s="63"/>
      <c r="N3" s="129" t="s">
        <v>117</v>
      </c>
      <c r="O3" s="129"/>
      <c r="P3" s="129"/>
      <c r="Q3" s="129"/>
      <c r="R3" s="129"/>
      <c r="S3" s="129"/>
      <c r="T3" s="63"/>
      <c r="U3" s="63"/>
      <c r="V3" s="130">
        <v>43260</v>
      </c>
      <c r="W3" s="131"/>
      <c r="X3" s="12"/>
      <c r="Y3" s="12"/>
      <c r="Z3" s="12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10" s="10" customFormat="1" ht="9.9499999999999993" customHeight="1" thickBot="1" x14ac:dyDescent="0.25">
      <c r="A4" s="7"/>
      <c r="B4" s="27"/>
      <c r="C4" s="28"/>
      <c r="D4" s="29"/>
      <c r="E4" s="29"/>
      <c r="F4" s="30"/>
      <c r="G4" s="31"/>
      <c r="H4" s="32"/>
      <c r="I4" s="33"/>
      <c r="J4" s="34"/>
      <c r="K4" s="35"/>
      <c r="L4" s="36"/>
      <c r="M4" s="36"/>
      <c r="N4" s="36"/>
      <c r="O4" s="37"/>
      <c r="P4" s="36"/>
      <c r="Q4" s="36"/>
      <c r="R4" s="36"/>
      <c r="S4" s="37"/>
      <c r="T4" s="37"/>
      <c r="U4" s="37"/>
      <c r="V4" s="30"/>
      <c r="W4" s="30"/>
      <c r="X4" s="6"/>
      <c r="Y4" s="6"/>
      <c r="Z4" s="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8"/>
      <c r="BW4" s="8"/>
      <c r="BX4" s="8"/>
      <c r="BY4" s="8"/>
      <c r="BZ4" s="8"/>
      <c r="CA4" s="8"/>
      <c r="CB4" s="8"/>
      <c r="CC4" s="8"/>
      <c r="CD4" s="8"/>
      <c r="CE4" s="8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</row>
    <row r="5" spans="1:110" s="19" customFormat="1" ht="18" customHeight="1" thickBot="1" x14ac:dyDescent="0.25">
      <c r="A5" s="16"/>
      <c r="B5" s="20" t="s">
        <v>9</v>
      </c>
      <c r="C5" s="21" t="s">
        <v>10</v>
      </c>
      <c r="D5" s="21" t="s">
        <v>7</v>
      </c>
      <c r="E5" s="67" t="s">
        <v>60</v>
      </c>
      <c r="F5" s="124" t="s">
        <v>0</v>
      </c>
      <c r="G5" s="124"/>
      <c r="H5" s="21" t="s">
        <v>12</v>
      </c>
      <c r="I5" s="21" t="s">
        <v>11</v>
      </c>
      <c r="J5" s="22" t="s">
        <v>4</v>
      </c>
      <c r="K5" s="22" t="s">
        <v>1</v>
      </c>
      <c r="L5" s="23">
        <v>1</v>
      </c>
      <c r="M5" s="24">
        <v>2</v>
      </c>
      <c r="N5" s="24">
        <v>3</v>
      </c>
      <c r="O5" s="25" t="s">
        <v>13</v>
      </c>
      <c r="P5" s="23">
        <v>1</v>
      </c>
      <c r="Q5" s="24">
        <v>2</v>
      </c>
      <c r="R5" s="24">
        <v>3</v>
      </c>
      <c r="S5" s="25" t="s">
        <v>14</v>
      </c>
      <c r="T5" s="26" t="s">
        <v>2</v>
      </c>
      <c r="U5" s="68" t="s">
        <v>106</v>
      </c>
      <c r="V5" s="68" t="s">
        <v>8</v>
      </c>
      <c r="W5" s="20" t="s">
        <v>3</v>
      </c>
      <c r="X5" s="64"/>
      <c r="Y5" s="17"/>
      <c r="Z5" s="17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</row>
    <row r="6" spans="1:110" s="10" customFormat="1" ht="5.0999999999999996" customHeight="1" thickBot="1" x14ac:dyDescent="0.25">
      <c r="A6" s="7"/>
      <c r="B6" s="42"/>
      <c r="C6" s="43"/>
      <c r="D6" s="109"/>
      <c r="E6" s="45"/>
      <c r="F6" s="46"/>
      <c r="G6" s="47"/>
      <c r="H6" s="49"/>
      <c r="I6" s="48"/>
      <c r="J6" s="44"/>
      <c r="K6" s="50"/>
      <c r="L6" s="51"/>
      <c r="M6" s="51"/>
      <c r="N6" s="51"/>
      <c r="O6" s="52"/>
      <c r="P6" s="51"/>
      <c r="Q6" s="51"/>
      <c r="R6" s="51"/>
      <c r="S6" s="52"/>
      <c r="T6" s="52"/>
      <c r="U6" s="52"/>
      <c r="V6" s="54"/>
      <c r="W6" s="53"/>
      <c r="X6" s="6"/>
      <c r="Y6" s="4"/>
      <c r="Z6" s="4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8"/>
      <c r="BW6" s="8"/>
      <c r="BX6" s="8"/>
      <c r="BY6" s="8"/>
      <c r="BZ6" s="8"/>
      <c r="CA6" s="8"/>
      <c r="CB6" s="8"/>
      <c r="CC6" s="8"/>
      <c r="CD6" s="8"/>
      <c r="CE6" s="8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</row>
    <row r="7" spans="1:110" s="4" customFormat="1" ht="30" customHeight="1" x14ac:dyDescent="0.2">
      <c r="B7" s="116" t="s">
        <v>150</v>
      </c>
      <c r="C7" s="55">
        <v>402265</v>
      </c>
      <c r="D7" s="119">
        <v>1</v>
      </c>
      <c r="E7" s="87" t="s">
        <v>118</v>
      </c>
      <c r="F7" s="57" t="s">
        <v>137</v>
      </c>
      <c r="G7" s="58" t="s">
        <v>158</v>
      </c>
      <c r="H7" s="91">
        <v>2005</v>
      </c>
      <c r="I7" s="106" t="s">
        <v>159</v>
      </c>
      <c r="J7" s="56" t="s">
        <v>116</v>
      </c>
      <c r="K7" s="110">
        <v>50.15</v>
      </c>
      <c r="L7" s="112">
        <v>44</v>
      </c>
      <c r="M7" s="113">
        <v>46</v>
      </c>
      <c r="N7" s="113">
        <v>-48</v>
      </c>
      <c r="O7" s="111">
        <v>90</v>
      </c>
      <c r="P7" s="114">
        <v>56</v>
      </c>
      <c r="Q7" s="114">
        <v>58</v>
      </c>
      <c r="R7" s="114">
        <v>60</v>
      </c>
      <c r="S7" s="111">
        <v>118</v>
      </c>
      <c r="T7" s="60">
        <v>208</v>
      </c>
      <c r="U7" s="101" t="s">
        <v>107</v>
      </c>
      <c r="V7" s="90" t="s">
        <v>112</v>
      </c>
      <c r="W7" s="65">
        <v>347.22596570153291</v>
      </c>
      <c r="X7" s="66"/>
      <c r="Y7" s="4">
        <v>90</v>
      </c>
      <c r="Z7" s="4">
        <v>118</v>
      </c>
      <c r="AA7" s="99"/>
      <c r="AB7" s="99"/>
      <c r="AC7" s="99"/>
      <c r="AD7" s="99">
        <v>44</v>
      </c>
      <c r="AE7" s="99">
        <f t="shared" ref="AE7:AE9" si="0">IF(M7&gt;0,M7,0)</f>
        <v>46</v>
      </c>
      <c r="AF7" s="99">
        <f>IF(N7&gt;0,N7,0)</f>
        <v>0</v>
      </c>
      <c r="AG7" s="99">
        <f>IF(P7&gt;0,P7,0)</f>
        <v>56</v>
      </c>
      <c r="AH7" s="99">
        <f t="shared" ref="AH7:AH9" si="1">IF(Q7&gt;0,Q7,0)</f>
        <v>58</v>
      </c>
      <c r="AI7" s="99">
        <f t="shared" ref="AI7:AI9" si="2">IF(R7&gt;0,R7,0)</f>
        <v>60</v>
      </c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</row>
    <row r="8" spans="1:110" s="4" customFormat="1" ht="30" customHeight="1" x14ac:dyDescent="0.2">
      <c r="B8" s="117"/>
      <c r="C8" s="38">
        <v>400933</v>
      </c>
      <c r="D8" s="120"/>
      <c r="E8" s="88" t="s">
        <v>118</v>
      </c>
      <c r="F8" s="40" t="s">
        <v>138</v>
      </c>
      <c r="G8" s="41" t="s">
        <v>160</v>
      </c>
      <c r="H8" s="91">
        <v>2006</v>
      </c>
      <c r="I8" s="122">
        <v>929.73939375322357</v>
      </c>
      <c r="J8" s="56" t="s">
        <v>116</v>
      </c>
      <c r="K8" s="110">
        <v>35.6</v>
      </c>
      <c r="L8" s="112">
        <v>25</v>
      </c>
      <c r="M8" s="113">
        <v>27</v>
      </c>
      <c r="N8" s="113">
        <v>29</v>
      </c>
      <c r="O8" s="111">
        <v>56</v>
      </c>
      <c r="P8" s="114">
        <v>32</v>
      </c>
      <c r="Q8" s="114">
        <v>34</v>
      </c>
      <c r="R8" s="114">
        <v>36</v>
      </c>
      <c r="S8" s="111">
        <v>70</v>
      </c>
      <c r="T8" s="60">
        <v>126</v>
      </c>
      <c r="U8" s="101" t="s">
        <v>107</v>
      </c>
      <c r="V8" s="90" t="s">
        <v>109</v>
      </c>
      <c r="W8" s="65">
        <v>289.28896744503169</v>
      </c>
      <c r="X8" s="66"/>
      <c r="Y8" s="4">
        <v>56</v>
      </c>
      <c r="Z8" s="4">
        <v>70</v>
      </c>
      <c r="AA8" s="99"/>
      <c r="AB8" s="99"/>
      <c r="AC8" s="99"/>
      <c r="AD8" s="99">
        <v>25</v>
      </c>
      <c r="AE8" s="99">
        <f t="shared" si="0"/>
        <v>27</v>
      </c>
      <c r="AF8" s="99">
        <f t="shared" ref="AF8:AF9" si="3">IF(N8&gt;0,N8,0)</f>
        <v>29</v>
      </c>
      <c r="AG8" s="99">
        <f t="shared" ref="AG8:AG9" si="4">IF(P8&gt;0,P8,0)</f>
        <v>32</v>
      </c>
      <c r="AH8" s="99">
        <f t="shared" si="1"/>
        <v>34</v>
      </c>
      <c r="AI8" s="99">
        <f t="shared" si="2"/>
        <v>36</v>
      </c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</row>
    <row r="9" spans="1:110" s="4" customFormat="1" ht="30" customHeight="1" thickBot="1" x14ac:dyDescent="0.25">
      <c r="B9" s="118"/>
      <c r="C9" s="38">
        <v>430921</v>
      </c>
      <c r="D9" s="121"/>
      <c r="E9" s="88" t="s">
        <v>118</v>
      </c>
      <c r="F9" s="40" t="s">
        <v>139</v>
      </c>
      <c r="G9" s="41" t="s">
        <v>161</v>
      </c>
      <c r="H9" s="91">
        <v>2007</v>
      </c>
      <c r="I9" s="123"/>
      <c r="J9" s="56" t="s">
        <v>116</v>
      </c>
      <c r="K9" s="110">
        <v>33.57</v>
      </c>
      <c r="L9" s="112">
        <v>25</v>
      </c>
      <c r="M9" s="113">
        <v>27</v>
      </c>
      <c r="N9" s="113">
        <v>-29</v>
      </c>
      <c r="O9" s="111">
        <v>52</v>
      </c>
      <c r="P9" s="114">
        <v>31</v>
      </c>
      <c r="Q9" s="114">
        <v>33</v>
      </c>
      <c r="R9" s="114">
        <v>35</v>
      </c>
      <c r="S9" s="111">
        <v>68</v>
      </c>
      <c r="T9" s="60">
        <v>120</v>
      </c>
      <c r="U9" s="101" t="s">
        <v>107</v>
      </c>
      <c r="V9" s="90" t="s">
        <v>108</v>
      </c>
      <c r="W9" s="65">
        <v>293.22446060665908</v>
      </c>
      <c r="X9" s="66"/>
      <c r="Y9" s="4">
        <v>52</v>
      </c>
      <c r="Z9" s="4">
        <v>68</v>
      </c>
      <c r="AA9" s="99"/>
      <c r="AB9" s="99"/>
      <c r="AC9" s="99"/>
      <c r="AD9" s="99">
        <v>25</v>
      </c>
      <c r="AE9" s="99">
        <f t="shared" si="0"/>
        <v>27</v>
      </c>
      <c r="AF9" s="99">
        <f t="shared" si="3"/>
        <v>0</v>
      </c>
      <c r="AG9" s="99">
        <f t="shared" si="4"/>
        <v>31</v>
      </c>
      <c r="AH9" s="99">
        <f t="shared" si="1"/>
        <v>33</v>
      </c>
      <c r="AI9" s="99">
        <f t="shared" si="2"/>
        <v>35</v>
      </c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</row>
    <row r="10" spans="1:110" s="10" customFormat="1" ht="5.0999999999999996" customHeight="1" thickBot="1" x14ac:dyDescent="0.25">
      <c r="A10" s="7"/>
      <c r="B10" s="42"/>
      <c r="C10" s="43"/>
      <c r="D10" s="109"/>
      <c r="E10" s="45"/>
      <c r="F10" s="46"/>
      <c r="G10" s="47"/>
      <c r="H10" s="49"/>
      <c r="I10" s="48"/>
      <c r="J10" s="44"/>
      <c r="K10" s="50"/>
      <c r="L10" s="51"/>
      <c r="M10" s="51"/>
      <c r="N10" s="51"/>
      <c r="O10" s="52"/>
      <c r="P10" s="51"/>
      <c r="Q10" s="51"/>
      <c r="R10" s="51"/>
      <c r="S10" s="52"/>
      <c r="T10" s="52"/>
      <c r="U10" s="52"/>
      <c r="V10" s="54"/>
      <c r="W10" s="53"/>
      <c r="X10" s="6"/>
      <c r="Y10" s="4"/>
      <c r="Z10" s="4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</row>
    <row r="11" spans="1:110" s="4" customFormat="1" ht="30" customHeight="1" x14ac:dyDescent="0.2">
      <c r="B11" s="116" t="s">
        <v>151</v>
      </c>
      <c r="C11" s="55">
        <v>378537</v>
      </c>
      <c r="D11" s="119">
        <v>2</v>
      </c>
      <c r="E11" s="87" t="s">
        <v>118</v>
      </c>
      <c r="F11" s="57" t="s">
        <v>127</v>
      </c>
      <c r="G11" s="58" t="s">
        <v>128</v>
      </c>
      <c r="H11" s="91">
        <v>2005</v>
      </c>
      <c r="I11" s="106" t="s">
        <v>129</v>
      </c>
      <c r="J11" s="56" t="s">
        <v>116</v>
      </c>
      <c r="K11" s="110">
        <v>44.48</v>
      </c>
      <c r="L11" s="112">
        <v>38</v>
      </c>
      <c r="M11" s="113">
        <v>40</v>
      </c>
      <c r="N11" s="113">
        <v>42</v>
      </c>
      <c r="O11" s="111">
        <v>82</v>
      </c>
      <c r="P11" s="114">
        <v>46</v>
      </c>
      <c r="Q11" s="114">
        <v>48</v>
      </c>
      <c r="R11" s="114">
        <v>-50</v>
      </c>
      <c r="S11" s="111">
        <v>94</v>
      </c>
      <c r="T11" s="60">
        <v>176</v>
      </c>
      <c r="U11" s="101" t="s">
        <v>107</v>
      </c>
      <c r="V11" s="90" t="s">
        <v>110</v>
      </c>
      <c r="W11" s="65">
        <v>325.63720994438228</v>
      </c>
      <c r="X11" s="66"/>
      <c r="Y11" s="4">
        <v>82</v>
      </c>
      <c r="Z11" s="4">
        <v>94</v>
      </c>
      <c r="AA11" s="99"/>
      <c r="AB11" s="99"/>
      <c r="AC11" s="99"/>
      <c r="AD11" s="99">
        <v>38</v>
      </c>
      <c r="AE11" s="99">
        <f t="shared" ref="AE11:AE13" si="5">IF(M11&gt;0,M11,0)</f>
        <v>40</v>
      </c>
      <c r="AF11" s="99">
        <f>IF(N11&gt;0,N11,0)</f>
        <v>42</v>
      </c>
      <c r="AG11" s="99">
        <f>IF(P11&gt;0,P11,0)</f>
        <v>46</v>
      </c>
      <c r="AH11" s="99">
        <f t="shared" ref="AH11:AH13" si="6">IF(Q11&gt;0,Q11,0)</f>
        <v>48</v>
      </c>
      <c r="AI11" s="99">
        <f t="shared" ref="AI11:AI13" si="7">IF(R11&gt;0,R11,0)</f>
        <v>0</v>
      </c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</row>
    <row r="12" spans="1:110" s="4" customFormat="1" ht="30" customHeight="1" x14ac:dyDescent="0.2">
      <c r="B12" s="117"/>
      <c r="C12" s="38">
        <v>432975</v>
      </c>
      <c r="D12" s="120"/>
      <c r="E12" s="88" t="s">
        <v>118</v>
      </c>
      <c r="F12" s="40" t="s">
        <v>130</v>
      </c>
      <c r="G12" s="41" t="s">
        <v>131</v>
      </c>
      <c r="H12" s="91">
        <v>2006</v>
      </c>
      <c r="I12" s="122">
        <v>906.37141985752578</v>
      </c>
      <c r="J12" s="56" t="s">
        <v>116</v>
      </c>
      <c r="K12" s="110">
        <v>42.92</v>
      </c>
      <c r="L12" s="112">
        <v>25</v>
      </c>
      <c r="M12" s="113">
        <v>27</v>
      </c>
      <c r="N12" s="113">
        <v>29</v>
      </c>
      <c r="O12" s="111">
        <v>56</v>
      </c>
      <c r="P12" s="114">
        <v>39</v>
      </c>
      <c r="Q12" s="114">
        <v>41</v>
      </c>
      <c r="R12" s="114">
        <v>43</v>
      </c>
      <c r="S12" s="111">
        <v>84</v>
      </c>
      <c r="T12" s="60">
        <v>140</v>
      </c>
      <c r="U12" s="101" t="s">
        <v>107</v>
      </c>
      <c r="V12" s="90" t="s">
        <v>110</v>
      </c>
      <c r="W12" s="65">
        <v>267.56587512519735</v>
      </c>
      <c r="X12" s="66"/>
      <c r="Y12" s="4">
        <v>56</v>
      </c>
      <c r="Z12" s="4">
        <v>84</v>
      </c>
      <c r="AA12" s="99"/>
      <c r="AB12" s="99"/>
      <c r="AC12" s="99"/>
      <c r="AD12" s="99">
        <v>25</v>
      </c>
      <c r="AE12" s="99">
        <f t="shared" si="5"/>
        <v>27</v>
      </c>
      <c r="AF12" s="99">
        <f t="shared" ref="AF12:AF13" si="8">IF(N12&gt;0,N12,0)</f>
        <v>29</v>
      </c>
      <c r="AG12" s="99">
        <f t="shared" ref="AG12:AG13" si="9">IF(P12&gt;0,P12,0)</f>
        <v>39</v>
      </c>
      <c r="AH12" s="99">
        <f t="shared" si="6"/>
        <v>41</v>
      </c>
      <c r="AI12" s="99">
        <f t="shared" si="7"/>
        <v>43</v>
      </c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</row>
    <row r="13" spans="1:110" s="4" customFormat="1" ht="30" customHeight="1" thickBot="1" x14ac:dyDescent="0.25">
      <c r="B13" s="118"/>
      <c r="C13" s="38">
        <v>402794</v>
      </c>
      <c r="D13" s="121"/>
      <c r="E13" s="88" t="s">
        <v>118</v>
      </c>
      <c r="F13" s="40" t="s">
        <v>162</v>
      </c>
      <c r="G13" s="41" t="s">
        <v>163</v>
      </c>
      <c r="H13" s="91">
        <v>2005</v>
      </c>
      <c r="I13" s="123"/>
      <c r="J13" s="56" t="s">
        <v>116</v>
      </c>
      <c r="K13" s="110">
        <v>58.83</v>
      </c>
      <c r="L13" s="112">
        <v>42</v>
      </c>
      <c r="M13" s="113">
        <v>44</v>
      </c>
      <c r="N13" s="113">
        <v>46</v>
      </c>
      <c r="O13" s="111">
        <v>90</v>
      </c>
      <c r="P13" s="114">
        <v>58</v>
      </c>
      <c r="Q13" s="114">
        <v>60</v>
      </c>
      <c r="R13" s="114">
        <v>62</v>
      </c>
      <c r="S13" s="111">
        <v>122</v>
      </c>
      <c r="T13" s="60">
        <v>212</v>
      </c>
      <c r="U13" s="101" t="s">
        <v>107</v>
      </c>
      <c r="V13" s="90" t="s">
        <v>113</v>
      </c>
      <c r="W13" s="65">
        <v>313.16833478794609</v>
      </c>
      <c r="X13" s="66"/>
      <c r="Y13" s="4">
        <v>90</v>
      </c>
      <c r="Z13" s="4">
        <v>122</v>
      </c>
      <c r="AA13" s="99"/>
      <c r="AB13" s="99"/>
      <c r="AC13" s="99"/>
      <c r="AD13" s="99">
        <v>42</v>
      </c>
      <c r="AE13" s="99">
        <f t="shared" si="5"/>
        <v>44</v>
      </c>
      <c r="AF13" s="99">
        <f t="shared" si="8"/>
        <v>46</v>
      </c>
      <c r="AG13" s="99">
        <f t="shared" si="9"/>
        <v>58</v>
      </c>
      <c r="AH13" s="99">
        <f t="shared" si="6"/>
        <v>60</v>
      </c>
      <c r="AI13" s="99">
        <f t="shared" si="7"/>
        <v>62</v>
      </c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</row>
    <row r="14" spans="1:110" s="10" customFormat="1" ht="5.0999999999999996" customHeight="1" thickBot="1" x14ac:dyDescent="0.25">
      <c r="A14" s="7"/>
      <c r="B14" s="42"/>
      <c r="C14" s="43"/>
      <c r="D14" s="45"/>
      <c r="E14" s="45"/>
      <c r="F14" s="46"/>
      <c r="G14" s="47"/>
      <c r="H14" s="49"/>
      <c r="I14" s="48"/>
      <c r="J14" s="44"/>
      <c r="K14" s="50"/>
      <c r="L14" s="51"/>
      <c r="M14" s="51"/>
      <c r="N14" s="51"/>
      <c r="O14" s="52"/>
      <c r="P14" s="51"/>
      <c r="Q14" s="51"/>
      <c r="R14" s="51"/>
      <c r="S14" s="52"/>
      <c r="T14" s="52"/>
      <c r="U14" s="52"/>
      <c r="V14" s="54"/>
      <c r="W14" s="53"/>
      <c r="X14" s="6"/>
      <c r="Y14" s="4"/>
      <c r="Z14" s="4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</row>
    <row r="15" spans="1:110" s="4" customFormat="1" ht="30" customHeight="1" x14ac:dyDescent="0.2">
      <c r="B15" s="116" t="s">
        <v>150</v>
      </c>
      <c r="C15" s="55">
        <v>419533</v>
      </c>
      <c r="D15" s="119">
        <v>3</v>
      </c>
      <c r="E15" s="88" t="s">
        <v>118</v>
      </c>
      <c r="F15" s="40" t="s">
        <v>119</v>
      </c>
      <c r="G15" s="41" t="s">
        <v>120</v>
      </c>
      <c r="H15" s="89">
        <v>2007</v>
      </c>
      <c r="I15" s="107" t="s">
        <v>121</v>
      </c>
      <c r="J15" s="39" t="s">
        <v>116</v>
      </c>
      <c r="K15" s="103">
        <v>38.299999999999997</v>
      </c>
      <c r="L15" s="115">
        <v>27</v>
      </c>
      <c r="M15" s="114">
        <v>28</v>
      </c>
      <c r="N15" s="114">
        <v>-29</v>
      </c>
      <c r="O15" s="59">
        <v>55</v>
      </c>
      <c r="P15" s="114">
        <v>36</v>
      </c>
      <c r="Q15" s="114">
        <v>37</v>
      </c>
      <c r="R15" s="114">
        <v>39</v>
      </c>
      <c r="S15" s="59">
        <v>76</v>
      </c>
      <c r="T15" s="60">
        <v>131</v>
      </c>
      <c r="U15" s="101" t="s">
        <v>107</v>
      </c>
      <c r="V15" s="90" t="s">
        <v>109</v>
      </c>
      <c r="W15" s="65">
        <v>279.19615869374798</v>
      </c>
      <c r="X15" s="66"/>
      <c r="Y15" s="4">
        <v>55</v>
      </c>
      <c r="Z15" s="4">
        <v>76</v>
      </c>
      <c r="AA15" s="99"/>
      <c r="AB15" s="99"/>
      <c r="AC15" s="99"/>
      <c r="AD15" s="99">
        <v>27</v>
      </c>
      <c r="AE15" s="99">
        <f t="shared" ref="AE15:AE17" si="10">IF(M15&gt;0,M15,0)</f>
        <v>28</v>
      </c>
      <c r="AF15" s="99">
        <f>IF(N15&gt;0,N15,0)</f>
        <v>0</v>
      </c>
      <c r="AG15" s="99">
        <f>IF(P15&gt;0,P15,0)</f>
        <v>36</v>
      </c>
      <c r="AH15" s="99">
        <f t="shared" ref="AH15:AH17" si="11">IF(Q15&gt;0,Q15,0)</f>
        <v>37</v>
      </c>
      <c r="AI15" s="99">
        <f t="shared" ref="AI15:AI17" si="12">IF(R15&gt;0,R15,0)</f>
        <v>39</v>
      </c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</row>
    <row r="16" spans="1:110" s="4" customFormat="1" ht="30" customHeight="1" x14ac:dyDescent="0.2">
      <c r="B16" s="117"/>
      <c r="C16" s="38">
        <v>399006</v>
      </c>
      <c r="D16" s="120"/>
      <c r="E16" s="88" t="s">
        <v>118</v>
      </c>
      <c r="F16" s="40" t="s">
        <v>122</v>
      </c>
      <c r="G16" s="41" t="s">
        <v>123</v>
      </c>
      <c r="H16" s="91">
        <v>2006</v>
      </c>
      <c r="I16" s="122">
        <v>776.15004270709369</v>
      </c>
      <c r="J16" s="39" t="s">
        <v>116</v>
      </c>
      <c r="K16" s="103">
        <v>44.07</v>
      </c>
      <c r="L16" s="115">
        <v>30</v>
      </c>
      <c r="M16" s="114">
        <v>31</v>
      </c>
      <c r="N16" s="114">
        <v>33</v>
      </c>
      <c r="O16" s="59">
        <v>64</v>
      </c>
      <c r="P16" s="114">
        <v>38</v>
      </c>
      <c r="Q16" s="114">
        <v>40</v>
      </c>
      <c r="R16" s="114">
        <v>41</v>
      </c>
      <c r="S16" s="59">
        <v>81</v>
      </c>
      <c r="T16" s="60">
        <v>145</v>
      </c>
      <c r="U16" s="101" t="s">
        <v>107</v>
      </c>
      <c r="V16" s="90" t="s">
        <v>110</v>
      </c>
      <c r="W16" s="65">
        <v>270.52479090512543</v>
      </c>
      <c r="X16" s="66"/>
      <c r="Y16" s="4">
        <v>64</v>
      </c>
      <c r="Z16" s="4">
        <v>81</v>
      </c>
      <c r="AA16" s="99"/>
      <c r="AB16" s="99"/>
      <c r="AC16" s="99"/>
      <c r="AD16" s="99">
        <v>30</v>
      </c>
      <c r="AE16" s="99">
        <f t="shared" si="10"/>
        <v>31</v>
      </c>
      <c r="AF16" s="99">
        <f t="shared" ref="AF16:AF17" si="13">IF(N16&gt;0,N16,0)</f>
        <v>33</v>
      </c>
      <c r="AG16" s="99">
        <f t="shared" ref="AG16:AG17" si="14">IF(P16&gt;0,P16,0)</f>
        <v>38</v>
      </c>
      <c r="AH16" s="99">
        <f t="shared" si="11"/>
        <v>40</v>
      </c>
      <c r="AI16" s="99">
        <f t="shared" si="12"/>
        <v>41</v>
      </c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</row>
    <row r="17" spans="1:110" s="4" customFormat="1" ht="30" customHeight="1" thickBot="1" x14ac:dyDescent="0.25">
      <c r="B17" s="118"/>
      <c r="C17" s="38">
        <v>379435</v>
      </c>
      <c r="D17" s="121"/>
      <c r="E17" s="88" t="s">
        <v>118</v>
      </c>
      <c r="F17" s="40" t="s">
        <v>124</v>
      </c>
      <c r="G17" s="41" t="s">
        <v>125</v>
      </c>
      <c r="H17" s="91">
        <v>2005</v>
      </c>
      <c r="I17" s="123"/>
      <c r="J17" s="39" t="s">
        <v>116</v>
      </c>
      <c r="K17" s="103">
        <v>66.2</v>
      </c>
      <c r="L17" s="115">
        <v>34</v>
      </c>
      <c r="M17" s="114">
        <v>36</v>
      </c>
      <c r="N17" s="114">
        <v>38</v>
      </c>
      <c r="O17" s="59">
        <v>74</v>
      </c>
      <c r="P17" s="114">
        <v>45</v>
      </c>
      <c r="Q17" s="114">
        <v>-47</v>
      </c>
      <c r="R17" s="114">
        <v>47</v>
      </c>
      <c r="S17" s="59">
        <v>92</v>
      </c>
      <c r="T17" s="60">
        <v>166</v>
      </c>
      <c r="U17" s="101" t="s">
        <v>107</v>
      </c>
      <c r="V17" s="90" t="s">
        <v>114</v>
      </c>
      <c r="W17" s="65">
        <v>226.42909310822026</v>
      </c>
      <c r="X17" s="66"/>
      <c r="Y17" s="4">
        <v>74</v>
      </c>
      <c r="Z17" s="4">
        <v>92</v>
      </c>
      <c r="AA17" s="99"/>
      <c r="AB17" s="99"/>
      <c r="AC17" s="99"/>
      <c r="AD17" s="99">
        <v>34</v>
      </c>
      <c r="AE17" s="99">
        <f t="shared" si="10"/>
        <v>36</v>
      </c>
      <c r="AF17" s="99">
        <f t="shared" si="13"/>
        <v>38</v>
      </c>
      <c r="AG17" s="99">
        <f t="shared" si="14"/>
        <v>45</v>
      </c>
      <c r="AH17" s="99">
        <f t="shared" si="11"/>
        <v>0</v>
      </c>
      <c r="AI17" s="99">
        <f t="shared" si="12"/>
        <v>47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</row>
    <row r="18" spans="1:110" s="10" customFormat="1" ht="5.0999999999999996" customHeight="1" thickBot="1" x14ac:dyDescent="0.25">
      <c r="A18" s="7"/>
      <c r="B18" s="42"/>
      <c r="C18" s="43"/>
      <c r="D18" s="109"/>
      <c r="E18" s="45"/>
      <c r="F18" s="46"/>
      <c r="G18" s="47"/>
      <c r="H18" s="49"/>
      <c r="I18" s="48"/>
      <c r="J18" s="44"/>
      <c r="K18" s="50"/>
      <c r="L18" s="51"/>
      <c r="M18" s="51"/>
      <c r="N18" s="51"/>
      <c r="O18" s="52"/>
      <c r="P18" s="51"/>
      <c r="Q18" s="51"/>
      <c r="R18" s="51"/>
      <c r="S18" s="52"/>
      <c r="T18" s="52"/>
      <c r="U18" s="52"/>
      <c r="V18" s="54"/>
      <c r="W18" s="53"/>
      <c r="X18" s="6"/>
      <c r="Y18" s="6"/>
      <c r="Z18" s="6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</row>
    <row r="19" spans="1:110" s="4" customFormat="1" ht="30" customHeight="1" x14ac:dyDescent="0.2">
      <c r="B19" s="116" t="s">
        <v>140</v>
      </c>
      <c r="C19" s="108">
        <v>403088</v>
      </c>
      <c r="D19" s="119">
        <v>4</v>
      </c>
      <c r="E19" s="87" t="s">
        <v>118</v>
      </c>
      <c r="F19" s="57" t="s">
        <v>141</v>
      </c>
      <c r="G19" s="58" t="s">
        <v>142</v>
      </c>
      <c r="H19" s="89">
        <v>2007</v>
      </c>
      <c r="I19" s="106" t="s">
        <v>143</v>
      </c>
      <c r="J19" s="56" t="s">
        <v>116</v>
      </c>
      <c r="K19" s="110">
        <v>34.32</v>
      </c>
      <c r="L19" s="112">
        <v>24</v>
      </c>
      <c r="M19" s="113">
        <v>25</v>
      </c>
      <c r="N19" s="113">
        <v>27</v>
      </c>
      <c r="O19" s="111">
        <v>52</v>
      </c>
      <c r="P19" s="114">
        <v>30</v>
      </c>
      <c r="Q19" s="114">
        <v>-32</v>
      </c>
      <c r="R19" s="114">
        <v>32</v>
      </c>
      <c r="S19" s="59">
        <v>62</v>
      </c>
      <c r="T19" s="60">
        <v>114</v>
      </c>
      <c r="U19" s="100" t="s">
        <v>107</v>
      </c>
      <c r="V19" s="90" t="s">
        <v>108</v>
      </c>
      <c r="W19" s="65">
        <v>272.03602962284708</v>
      </c>
      <c r="X19" s="66"/>
      <c r="Y19" s="4">
        <v>52</v>
      </c>
      <c r="Z19" s="4">
        <v>62</v>
      </c>
      <c r="AA19" s="99"/>
      <c r="AB19" s="99"/>
      <c r="AC19" s="99"/>
      <c r="AD19" s="99">
        <v>24</v>
      </c>
      <c r="AE19" s="99">
        <f t="shared" ref="AE19:AE21" si="15">IF(M19&gt;0,M19,0)</f>
        <v>25</v>
      </c>
      <c r="AF19" s="99">
        <f>IF(N19&gt;0,N19,0)</f>
        <v>27</v>
      </c>
      <c r="AG19" s="99">
        <f>IF(P19&gt;0,P19,0)</f>
        <v>30</v>
      </c>
      <c r="AH19" s="99">
        <f t="shared" ref="AH19:AH21" si="16">IF(Q19&gt;0,Q19,0)</f>
        <v>0</v>
      </c>
      <c r="AI19" s="99">
        <f t="shared" ref="AI19:AI21" si="17">IF(R19&gt;0,R19,0)</f>
        <v>32</v>
      </c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</row>
    <row r="20" spans="1:110" s="4" customFormat="1" ht="30" customHeight="1" x14ac:dyDescent="0.2">
      <c r="B20" s="117"/>
      <c r="C20" s="38">
        <v>410976</v>
      </c>
      <c r="D20" s="120"/>
      <c r="E20" s="88" t="s">
        <v>118</v>
      </c>
      <c r="F20" s="40" t="s">
        <v>144</v>
      </c>
      <c r="G20" s="41" t="s">
        <v>145</v>
      </c>
      <c r="H20" s="91">
        <v>2005</v>
      </c>
      <c r="I20" s="122">
        <v>775.11455852081531</v>
      </c>
      <c r="J20" s="56" t="s">
        <v>116</v>
      </c>
      <c r="K20" s="110">
        <v>34.86</v>
      </c>
      <c r="L20" s="112">
        <v>23</v>
      </c>
      <c r="M20" s="113">
        <v>25</v>
      </c>
      <c r="N20" s="113">
        <v>-26</v>
      </c>
      <c r="O20" s="111">
        <v>48</v>
      </c>
      <c r="P20" s="114">
        <v>30</v>
      </c>
      <c r="Q20" s="114">
        <v>32</v>
      </c>
      <c r="R20" s="114">
        <v>34</v>
      </c>
      <c r="S20" s="59">
        <v>66</v>
      </c>
      <c r="T20" s="60">
        <v>114</v>
      </c>
      <c r="U20" s="101" t="s">
        <v>107</v>
      </c>
      <c r="V20" s="90" t="s">
        <v>108</v>
      </c>
      <c r="W20" s="65">
        <v>267.56802143152049</v>
      </c>
      <c r="X20" s="66"/>
      <c r="Y20" s="4">
        <v>48</v>
      </c>
      <c r="Z20" s="4">
        <v>66</v>
      </c>
      <c r="AA20" s="99"/>
      <c r="AB20" s="99"/>
      <c r="AC20" s="99"/>
      <c r="AD20" s="99">
        <v>23</v>
      </c>
      <c r="AE20" s="99">
        <f t="shared" si="15"/>
        <v>25</v>
      </c>
      <c r="AF20" s="99">
        <f t="shared" ref="AF20:AF21" si="18">IF(N20&gt;0,N20,0)</f>
        <v>0</v>
      </c>
      <c r="AG20" s="99">
        <f t="shared" ref="AG20:AG21" si="19">IF(P20&gt;0,P20,0)</f>
        <v>30</v>
      </c>
      <c r="AH20" s="99">
        <f t="shared" si="16"/>
        <v>32</v>
      </c>
      <c r="AI20" s="99">
        <f t="shared" si="17"/>
        <v>34</v>
      </c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</row>
    <row r="21" spans="1:110" s="4" customFormat="1" ht="30" customHeight="1" thickBot="1" x14ac:dyDescent="0.25">
      <c r="B21" s="118"/>
      <c r="C21" s="38">
        <v>430622</v>
      </c>
      <c r="D21" s="121"/>
      <c r="E21" s="88" t="s">
        <v>118</v>
      </c>
      <c r="F21" s="40" t="s">
        <v>146</v>
      </c>
      <c r="G21" s="41" t="s">
        <v>147</v>
      </c>
      <c r="H21" s="91">
        <v>2005</v>
      </c>
      <c r="I21" s="123"/>
      <c r="J21" s="56" t="s">
        <v>116</v>
      </c>
      <c r="K21" s="110">
        <v>27.59</v>
      </c>
      <c r="L21" s="112">
        <v>15</v>
      </c>
      <c r="M21" s="113">
        <v>17</v>
      </c>
      <c r="N21" s="113">
        <v>18</v>
      </c>
      <c r="O21" s="111">
        <v>35</v>
      </c>
      <c r="P21" s="114">
        <v>20</v>
      </c>
      <c r="Q21" s="114">
        <v>-22</v>
      </c>
      <c r="R21" s="114">
        <v>22</v>
      </c>
      <c r="S21" s="59">
        <v>42</v>
      </c>
      <c r="T21" s="60">
        <v>77</v>
      </c>
      <c r="U21" s="101" t="s">
        <v>107</v>
      </c>
      <c r="V21" s="90" t="s">
        <v>108</v>
      </c>
      <c r="W21" s="65">
        <v>235.51050746644779</v>
      </c>
      <c r="X21" s="66"/>
      <c r="Y21" s="4">
        <v>35</v>
      </c>
      <c r="Z21" s="4">
        <v>42</v>
      </c>
      <c r="AA21" s="99"/>
      <c r="AB21" s="99"/>
      <c r="AC21" s="99"/>
      <c r="AD21" s="99">
        <v>15</v>
      </c>
      <c r="AE21" s="99">
        <f t="shared" si="15"/>
        <v>17</v>
      </c>
      <c r="AF21" s="99">
        <f t="shared" si="18"/>
        <v>18</v>
      </c>
      <c r="AG21" s="99">
        <f t="shared" si="19"/>
        <v>20</v>
      </c>
      <c r="AH21" s="99">
        <f t="shared" si="16"/>
        <v>0</v>
      </c>
      <c r="AI21" s="99">
        <f t="shared" si="17"/>
        <v>22</v>
      </c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</row>
    <row r="22" spans="1:110" s="10" customFormat="1" ht="5.0999999999999996" customHeight="1" thickBot="1" x14ac:dyDescent="0.25">
      <c r="A22" s="7"/>
      <c r="B22" s="42"/>
      <c r="C22" s="43"/>
      <c r="D22" s="109"/>
      <c r="E22" s="45"/>
      <c r="F22" s="46"/>
      <c r="G22" s="47"/>
      <c r="H22" s="49"/>
      <c r="I22" s="48"/>
      <c r="J22" s="44"/>
      <c r="K22" s="50"/>
      <c r="L22" s="51"/>
      <c r="M22" s="51"/>
      <c r="N22" s="51"/>
      <c r="O22" s="52"/>
      <c r="P22" s="51"/>
      <c r="Q22" s="51"/>
      <c r="R22" s="51"/>
      <c r="S22" s="52"/>
      <c r="T22" s="52"/>
      <c r="U22" s="52"/>
      <c r="V22" s="54"/>
      <c r="W22" s="53"/>
      <c r="X22" s="6"/>
      <c r="Y22" s="6"/>
      <c r="Z22" s="6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</row>
    <row r="23" spans="1:110" s="4" customFormat="1" ht="30" customHeight="1" x14ac:dyDescent="0.2">
      <c r="B23" s="116" t="s">
        <v>154</v>
      </c>
      <c r="C23" s="108">
        <v>419801</v>
      </c>
      <c r="D23" s="119">
        <v>5</v>
      </c>
      <c r="E23" s="87" t="s">
        <v>118</v>
      </c>
      <c r="F23" s="57" t="s">
        <v>155</v>
      </c>
      <c r="G23" s="58" t="s">
        <v>176</v>
      </c>
      <c r="H23" s="89">
        <v>2005</v>
      </c>
      <c r="I23" s="106" t="s">
        <v>177</v>
      </c>
      <c r="J23" s="56" t="s">
        <v>116</v>
      </c>
      <c r="K23" s="110">
        <v>43.86</v>
      </c>
      <c r="L23" s="112">
        <v>32</v>
      </c>
      <c r="M23" s="113">
        <v>34</v>
      </c>
      <c r="N23" s="113">
        <v>35</v>
      </c>
      <c r="O23" s="111">
        <v>69</v>
      </c>
      <c r="P23" s="114">
        <v>-36</v>
      </c>
      <c r="Q23" s="114">
        <v>36</v>
      </c>
      <c r="R23" s="114">
        <v>38</v>
      </c>
      <c r="S23" s="59">
        <v>74</v>
      </c>
      <c r="T23" s="60">
        <v>143</v>
      </c>
      <c r="U23" s="100" t="s">
        <v>107</v>
      </c>
      <c r="V23" s="90" t="s">
        <v>110</v>
      </c>
      <c r="W23" s="65">
        <v>267.94807647200747</v>
      </c>
      <c r="X23" s="66"/>
      <c r="Y23" s="4">
        <v>69</v>
      </c>
      <c r="Z23" s="4">
        <v>74</v>
      </c>
      <c r="AA23" s="99"/>
      <c r="AB23" s="99"/>
      <c r="AC23" s="99"/>
      <c r="AD23" s="99">
        <v>32</v>
      </c>
      <c r="AE23" s="99">
        <f t="shared" ref="AE23:AE25" si="20">IF(M23&gt;0,M23,0)</f>
        <v>34</v>
      </c>
      <c r="AF23" s="99">
        <f>IF(N23&gt;0,N23,0)</f>
        <v>35</v>
      </c>
      <c r="AG23" s="99">
        <f>IF(P23&gt;0,P23,0)</f>
        <v>0</v>
      </c>
      <c r="AH23" s="99">
        <f t="shared" ref="AH23:AH25" si="21">IF(Q23&gt;0,Q23,0)</f>
        <v>36</v>
      </c>
      <c r="AI23" s="99">
        <f t="shared" ref="AI23:AI25" si="22">IF(R23&gt;0,R23,0)</f>
        <v>38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</row>
    <row r="24" spans="1:110" s="4" customFormat="1" ht="30" customHeight="1" x14ac:dyDescent="0.2">
      <c r="B24" s="117"/>
      <c r="C24" s="38">
        <v>438946</v>
      </c>
      <c r="D24" s="120"/>
      <c r="E24" s="88" t="s">
        <v>118</v>
      </c>
      <c r="F24" s="40" t="s">
        <v>156</v>
      </c>
      <c r="G24" s="41" t="s">
        <v>178</v>
      </c>
      <c r="H24" s="91">
        <v>2005</v>
      </c>
      <c r="I24" s="122">
        <v>711.45994218734108</v>
      </c>
      <c r="J24" s="56" t="s">
        <v>116</v>
      </c>
      <c r="K24" s="110">
        <v>39.200000000000003</v>
      </c>
      <c r="L24" s="112">
        <v>24</v>
      </c>
      <c r="M24" s="113">
        <v>26</v>
      </c>
      <c r="N24" s="113">
        <v>-27</v>
      </c>
      <c r="O24" s="111">
        <v>50</v>
      </c>
      <c r="P24" s="114">
        <v>32</v>
      </c>
      <c r="Q24" s="114">
        <v>-33</v>
      </c>
      <c r="R24" s="114">
        <v>33</v>
      </c>
      <c r="S24" s="59">
        <v>65</v>
      </c>
      <c r="T24" s="60">
        <v>115</v>
      </c>
      <c r="U24" s="101" t="s">
        <v>107</v>
      </c>
      <c r="V24" s="90" t="s">
        <v>109</v>
      </c>
      <c r="W24" s="65">
        <v>239.5430190492882</v>
      </c>
      <c r="X24" s="66"/>
      <c r="Y24" s="4">
        <v>50</v>
      </c>
      <c r="Z24" s="4">
        <v>65</v>
      </c>
      <c r="AA24" s="99"/>
      <c r="AB24" s="99"/>
      <c r="AC24" s="99"/>
      <c r="AD24" s="99">
        <v>24</v>
      </c>
      <c r="AE24" s="99">
        <f t="shared" si="20"/>
        <v>26</v>
      </c>
      <c r="AF24" s="99">
        <f t="shared" ref="AF24:AF25" si="23">IF(N24&gt;0,N24,0)</f>
        <v>0</v>
      </c>
      <c r="AG24" s="99">
        <f t="shared" ref="AG24:AG25" si="24">IF(P24&gt;0,P24,0)</f>
        <v>32</v>
      </c>
      <c r="AH24" s="99">
        <f t="shared" si="21"/>
        <v>0</v>
      </c>
      <c r="AI24" s="99">
        <f t="shared" si="22"/>
        <v>33</v>
      </c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</row>
    <row r="25" spans="1:110" s="4" customFormat="1" ht="30" customHeight="1" thickBot="1" x14ac:dyDescent="0.25">
      <c r="B25" s="118"/>
      <c r="C25" s="38">
        <v>438943</v>
      </c>
      <c r="D25" s="121"/>
      <c r="E25" s="88" t="s">
        <v>118</v>
      </c>
      <c r="F25" s="40" t="s">
        <v>157</v>
      </c>
      <c r="G25" s="41" t="s">
        <v>179</v>
      </c>
      <c r="H25" s="91">
        <v>2005</v>
      </c>
      <c r="I25" s="123"/>
      <c r="J25" s="56" t="s">
        <v>116</v>
      </c>
      <c r="K25" s="110">
        <v>79.319999999999993</v>
      </c>
      <c r="L25" s="112">
        <v>36</v>
      </c>
      <c r="M25" s="113">
        <v>38</v>
      </c>
      <c r="N25" s="113">
        <v>40</v>
      </c>
      <c r="O25" s="111">
        <v>78</v>
      </c>
      <c r="P25" s="114">
        <v>43</v>
      </c>
      <c r="Q25" s="114">
        <v>45</v>
      </c>
      <c r="R25" s="114">
        <v>-47</v>
      </c>
      <c r="S25" s="59">
        <v>88</v>
      </c>
      <c r="T25" s="60">
        <v>166</v>
      </c>
      <c r="U25" s="101" t="s">
        <v>107</v>
      </c>
      <c r="V25" s="90" t="s">
        <v>115</v>
      </c>
      <c r="W25" s="65">
        <v>203.96884666604541</v>
      </c>
      <c r="X25" s="66"/>
      <c r="Y25" s="4">
        <v>78</v>
      </c>
      <c r="Z25" s="4">
        <v>88</v>
      </c>
      <c r="AA25" s="99"/>
      <c r="AB25" s="99"/>
      <c r="AC25" s="99"/>
      <c r="AD25" s="99">
        <v>36</v>
      </c>
      <c r="AE25" s="99">
        <f t="shared" si="20"/>
        <v>38</v>
      </c>
      <c r="AF25" s="99">
        <f t="shared" si="23"/>
        <v>40</v>
      </c>
      <c r="AG25" s="99">
        <f t="shared" si="24"/>
        <v>43</v>
      </c>
      <c r="AH25" s="99">
        <f t="shared" si="21"/>
        <v>45</v>
      </c>
      <c r="AI25" s="99">
        <f t="shared" si="22"/>
        <v>0</v>
      </c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</row>
    <row r="26" spans="1:110" s="10" customFormat="1" ht="5.0999999999999996" customHeight="1" thickBot="1" x14ac:dyDescent="0.25">
      <c r="A26" s="7"/>
      <c r="B26" s="42"/>
      <c r="C26" s="43"/>
      <c r="D26" s="109"/>
      <c r="E26" s="45"/>
      <c r="F26" s="46"/>
      <c r="G26" s="47"/>
      <c r="H26" s="49"/>
      <c r="I26" s="48"/>
      <c r="J26" s="44"/>
      <c r="K26" s="50"/>
      <c r="L26" s="51"/>
      <c r="M26" s="51"/>
      <c r="N26" s="51"/>
      <c r="O26" s="52"/>
      <c r="P26" s="51"/>
      <c r="Q26" s="51"/>
      <c r="R26" s="51"/>
      <c r="S26" s="52"/>
      <c r="T26" s="52"/>
      <c r="U26" s="52"/>
      <c r="V26" s="54"/>
      <c r="W26" s="53"/>
      <c r="X26" s="6"/>
      <c r="Y26" s="4"/>
      <c r="Z26" s="4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</row>
    <row r="27" spans="1:110" s="4" customFormat="1" ht="30" customHeight="1" x14ac:dyDescent="0.2">
      <c r="B27" s="116" t="s">
        <v>153</v>
      </c>
      <c r="C27" s="55">
        <v>416221</v>
      </c>
      <c r="D27" s="119">
        <v>6</v>
      </c>
      <c r="E27" s="87" t="s">
        <v>118</v>
      </c>
      <c r="F27" s="40" t="s">
        <v>172</v>
      </c>
      <c r="G27" s="41" t="s">
        <v>173</v>
      </c>
      <c r="H27" s="89">
        <v>2006</v>
      </c>
      <c r="I27" s="107" t="s">
        <v>174</v>
      </c>
      <c r="J27" s="56" t="s">
        <v>116</v>
      </c>
      <c r="K27" s="110">
        <v>48.74</v>
      </c>
      <c r="L27" s="112">
        <v>30</v>
      </c>
      <c r="M27" s="113">
        <v>31</v>
      </c>
      <c r="N27" s="113">
        <v>-33</v>
      </c>
      <c r="O27" s="111">
        <v>61</v>
      </c>
      <c r="P27" s="114">
        <v>-40</v>
      </c>
      <c r="Q27" s="114">
        <v>40</v>
      </c>
      <c r="R27" s="114">
        <v>41</v>
      </c>
      <c r="S27" s="111">
        <v>81</v>
      </c>
      <c r="T27" s="60">
        <v>142</v>
      </c>
      <c r="U27" s="101" t="s">
        <v>107</v>
      </c>
      <c r="V27" s="90" t="s">
        <v>111</v>
      </c>
      <c r="W27" s="65">
        <v>242.70892209230641</v>
      </c>
      <c r="X27" s="66"/>
      <c r="Y27" s="4">
        <v>61</v>
      </c>
      <c r="Z27" s="4">
        <v>81</v>
      </c>
      <c r="AA27" s="99"/>
      <c r="AB27" s="99"/>
      <c r="AC27" s="99"/>
      <c r="AD27" s="99">
        <v>30</v>
      </c>
      <c r="AE27" s="99">
        <f t="shared" ref="AE27:AE29" si="25">IF(M27&gt;0,M27,0)</f>
        <v>31</v>
      </c>
      <c r="AF27" s="99">
        <f>IF(N27&gt;0,N27,0)</f>
        <v>0</v>
      </c>
      <c r="AG27" s="99">
        <f>IF(P27&gt;0,P27,0)</f>
        <v>0</v>
      </c>
      <c r="AH27" s="99">
        <f t="shared" ref="AH27:AH29" si="26">IF(Q27&gt;0,Q27,0)</f>
        <v>40</v>
      </c>
      <c r="AI27" s="99">
        <f t="shared" ref="AI27:AI29" si="27">IF(R27&gt;0,R27,0)</f>
        <v>41</v>
      </c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</row>
    <row r="28" spans="1:110" s="4" customFormat="1" ht="30" customHeight="1" x14ac:dyDescent="0.2">
      <c r="B28" s="117"/>
      <c r="C28" s="38">
        <v>404056</v>
      </c>
      <c r="D28" s="120"/>
      <c r="E28" s="88" t="s">
        <v>118</v>
      </c>
      <c r="F28" s="40" t="s">
        <v>175</v>
      </c>
      <c r="G28" s="41" t="s">
        <v>148</v>
      </c>
      <c r="H28" s="91">
        <v>2006</v>
      </c>
      <c r="I28" s="122">
        <v>660.56518880082558</v>
      </c>
      <c r="J28" s="56" t="s">
        <v>116</v>
      </c>
      <c r="K28" s="110">
        <v>64.900000000000006</v>
      </c>
      <c r="L28" s="112">
        <v>35</v>
      </c>
      <c r="M28" s="113">
        <v>37</v>
      </c>
      <c r="N28" s="113">
        <v>38</v>
      </c>
      <c r="O28" s="111">
        <v>75</v>
      </c>
      <c r="P28" s="114">
        <v>-46</v>
      </c>
      <c r="Q28" s="114">
        <v>46</v>
      </c>
      <c r="R28" s="114">
        <v>47</v>
      </c>
      <c r="S28" s="111">
        <v>93</v>
      </c>
      <c r="T28" s="60">
        <v>168</v>
      </c>
      <c r="U28" s="101" t="s">
        <v>107</v>
      </c>
      <c r="V28" s="90" t="s">
        <v>114</v>
      </c>
      <c r="W28" s="65">
        <v>232.09949721275774</v>
      </c>
      <c r="X28" s="66"/>
      <c r="Y28" s="4">
        <v>75</v>
      </c>
      <c r="Z28" s="4">
        <v>93</v>
      </c>
      <c r="AA28" s="99"/>
      <c r="AB28" s="99"/>
      <c r="AC28" s="99"/>
      <c r="AD28" s="99">
        <v>35</v>
      </c>
      <c r="AE28" s="99">
        <f t="shared" si="25"/>
        <v>37</v>
      </c>
      <c r="AF28" s="99">
        <f t="shared" ref="AF28:AF29" si="28">IF(N28&gt;0,N28,0)</f>
        <v>38</v>
      </c>
      <c r="AG28" s="99">
        <f t="shared" ref="AG28:AG29" si="29">IF(P28&gt;0,P28,0)</f>
        <v>0</v>
      </c>
      <c r="AH28" s="99">
        <f t="shared" si="26"/>
        <v>46</v>
      </c>
      <c r="AI28" s="99">
        <f t="shared" si="27"/>
        <v>47</v>
      </c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</row>
    <row r="29" spans="1:110" s="4" customFormat="1" ht="30" customHeight="1" thickBot="1" x14ac:dyDescent="0.25">
      <c r="B29" s="118"/>
      <c r="C29" s="38">
        <v>404055</v>
      </c>
      <c r="D29" s="121"/>
      <c r="E29" s="88" t="s">
        <v>118</v>
      </c>
      <c r="F29" s="40" t="s">
        <v>175</v>
      </c>
      <c r="G29" s="41" t="s">
        <v>149</v>
      </c>
      <c r="H29" s="91">
        <v>2006</v>
      </c>
      <c r="I29" s="123"/>
      <c r="J29" s="56" t="s">
        <v>116</v>
      </c>
      <c r="K29" s="110">
        <v>55.2</v>
      </c>
      <c r="L29" s="112">
        <v>23</v>
      </c>
      <c r="M29" s="113">
        <v>25</v>
      </c>
      <c r="N29" s="113">
        <v>27</v>
      </c>
      <c r="O29" s="111">
        <v>52</v>
      </c>
      <c r="P29" s="114">
        <v>32</v>
      </c>
      <c r="Q29" s="114">
        <v>33</v>
      </c>
      <c r="R29" s="114">
        <v>35</v>
      </c>
      <c r="S29" s="111">
        <v>68</v>
      </c>
      <c r="T29" s="60">
        <v>120</v>
      </c>
      <c r="U29" s="101" t="s">
        <v>107</v>
      </c>
      <c r="V29" s="90" t="s">
        <v>112</v>
      </c>
      <c r="W29" s="65">
        <v>185.75676949576138</v>
      </c>
      <c r="X29" s="66"/>
      <c r="Y29" s="4">
        <v>52</v>
      </c>
      <c r="Z29" s="4">
        <v>68</v>
      </c>
      <c r="AA29" s="99"/>
      <c r="AB29" s="99"/>
      <c r="AC29" s="99"/>
      <c r="AD29" s="99">
        <v>23</v>
      </c>
      <c r="AE29" s="99">
        <f t="shared" si="25"/>
        <v>25</v>
      </c>
      <c r="AF29" s="99">
        <f t="shared" si="28"/>
        <v>27</v>
      </c>
      <c r="AG29" s="99">
        <f t="shared" si="29"/>
        <v>32</v>
      </c>
      <c r="AH29" s="99">
        <f t="shared" si="26"/>
        <v>33</v>
      </c>
      <c r="AI29" s="99">
        <f t="shared" si="27"/>
        <v>35</v>
      </c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</row>
    <row r="30" spans="1:110" s="10" customFormat="1" ht="5.0999999999999996" customHeight="1" thickBot="1" x14ac:dyDescent="0.25">
      <c r="A30" s="7"/>
      <c r="B30" s="42"/>
      <c r="C30" s="43"/>
      <c r="D30" s="109"/>
      <c r="E30" s="45"/>
      <c r="F30" s="46"/>
      <c r="G30" s="47"/>
      <c r="H30" s="49"/>
      <c r="I30" s="48"/>
      <c r="J30" s="44"/>
      <c r="K30" s="50"/>
      <c r="L30" s="51"/>
      <c r="M30" s="51"/>
      <c r="N30" s="51"/>
      <c r="O30" s="52"/>
      <c r="P30" s="51"/>
      <c r="Q30" s="51"/>
      <c r="R30" s="51"/>
      <c r="S30" s="52"/>
      <c r="T30" s="52"/>
      <c r="U30" s="52"/>
      <c r="V30" s="54"/>
      <c r="W30" s="53"/>
      <c r="X30" s="6"/>
      <c r="Y30" s="4"/>
      <c r="Z30" s="4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</row>
    <row r="31" spans="1:110" s="4" customFormat="1" ht="30" customHeight="1" x14ac:dyDescent="0.2">
      <c r="B31" s="116" t="s">
        <v>150</v>
      </c>
      <c r="C31" s="55">
        <v>432932</v>
      </c>
      <c r="D31" s="119">
        <v>7</v>
      </c>
      <c r="E31" s="87" t="s">
        <v>118</v>
      </c>
      <c r="F31" s="40" t="s">
        <v>187</v>
      </c>
      <c r="G31" s="41" t="s">
        <v>188</v>
      </c>
      <c r="H31" s="89">
        <v>2006</v>
      </c>
      <c r="I31" s="107" t="s">
        <v>189</v>
      </c>
      <c r="J31" s="56" t="s">
        <v>116</v>
      </c>
      <c r="K31" s="110">
        <v>31.9</v>
      </c>
      <c r="L31" s="112">
        <v>15</v>
      </c>
      <c r="M31" s="113">
        <v>17</v>
      </c>
      <c r="N31" s="113">
        <v>-19</v>
      </c>
      <c r="O31" s="111">
        <v>32</v>
      </c>
      <c r="P31" s="114">
        <v>-20</v>
      </c>
      <c r="Q31" s="114">
        <v>20</v>
      </c>
      <c r="R31" s="114">
        <v>-21</v>
      </c>
      <c r="S31" s="111">
        <v>20</v>
      </c>
      <c r="T31" s="60">
        <v>52</v>
      </c>
      <c r="U31" s="101" t="s">
        <v>107</v>
      </c>
      <c r="V31" s="90" t="s">
        <v>108</v>
      </c>
      <c r="W31" s="65">
        <v>134.37918784394211</v>
      </c>
      <c r="X31" s="66"/>
      <c r="Y31" s="4">
        <v>32</v>
      </c>
      <c r="Z31" s="4">
        <v>20</v>
      </c>
      <c r="AA31" s="99"/>
      <c r="AB31" s="99"/>
      <c r="AC31" s="99"/>
      <c r="AD31" s="99">
        <v>15</v>
      </c>
      <c r="AE31" s="99">
        <f t="shared" ref="AE31:AE33" si="30">IF(M31&gt;0,M31,0)</f>
        <v>17</v>
      </c>
      <c r="AF31" s="99">
        <f>IF(N31&gt;0,N31,0)</f>
        <v>0</v>
      </c>
      <c r="AG31" s="99">
        <f>IF(P31&gt;0,P31,0)</f>
        <v>0</v>
      </c>
      <c r="AH31" s="99">
        <f t="shared" ref="AH31:AH33" si="31">IF(Q31&gt;0,Q31,0)</f>
        <v>20</v>
      </c>
      <c r="AI31" s="99">
        <f t="shared" ref="AI31:AI33" si="32">IF(R31&gt;0,R31,0)</f>
        <v>0</v>
      </c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</row>
    <row r="32" spans="1:110" s="4" customFormat="1" ht="30" customHeight="1" x14ac:dyDescent="0.2">
      <c r="B32" s="117"/>
      <c r="C32" s="38">
        <v>426318</v>
      </c>
      <c r="D32" s="120"/>
      <c r="E32" s="88" t="s">
        <v>118</v>
      </c>
      <c r="F32" s="40" t="s">
        <v>190</v>
      </c>
      <c r="G32" s="41" t="s">
        <v>191</v>
      </c>
      <c r="H32" s="91">
        <v>2006</v>
      </c>
      <c r="I32" s="122">
        <v>653.80834178841587</v>
      </c>
      <c r="J32" s="56" t="s">
        <v>116</v>
      </c>
      <c r="K32" s="110">
        <v>60.65</v>
      </c>
      <c r="L32" s="112">
        <v>32</v>
      </c>
      <c r="M32" s="113">
        <v>34</v>
      </c>
      <c r="N32" s="113">
        <v>36</v>
      </c>
      <c r="O32" s="111">
        <v>70</v>
      </c>
      <c r="P32" s="114">
        <v>40</v>
      </c>
      <c r="Q32" s="114">
        <v>42</v>
      </c>
      <c r="R32" s="114">
        <v>44</v>
      </c>
      <c r="S32" s="111">
        <v>86</v>
      </c>
      <c r="T32" s="60">
        <v>156</v>
      </c>
      <c r="U32" s="101" t="s">
        <v>107</v>
      </c>
      <c r="V32" s="90" t="s">
        <v>113</v>
      </c>
      <c r="W32" s="65">
        <v>225.55477409380558</v>
      </c>
      <c r="X32" s="66"/>
      <c r="Y32" s="4">
        <v>70</v>
      </c>
      <c r="Z32" s="4">
        <v>86</v>
      </c>
      <c r="AA32" s="99"/>
      <c r="AB32" s="99"/>
      <c r="AC32" s="99"/>
      <c r="AD32" s="99">
        <v>32</v>
      </c>
      <c r="AE32" s="99">
        <f t="shared" si="30"/>
        <v>34</v>
      </c>
      <c r="AF32" s="99">
        <f t="shared" ref="AF32:AF33" si="33">IF(N32&gt;0,N32,0)</f>
        <v>36</v>
      </c>
      <c r="AG32" s="99">
        <f t="shared" ref="AG32:AG33" si="34">IF(P32&gt;0,P32,0)</f>
        <v>40</v>
      </c>
      <c r="AH32" s="99">
        <f t="shared" si="31"/>
        <v>42</v>
      </c>
      <c r="AI32" s="99">
        <f t="shared" si="32"/>
        <v>44</v>
      </c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</row>
    <row r="33" spans="1:110" s="4" customFormat="1" ht="30" customHeight="1" thickBot="1" x14ac:dyDescent="0.25">
      <c r="B33" s="118"/>
      <c r="C33" s="38">
        <v>376942</v>
      </c>
      <c r="D33" s="121"/>
      <c r="E33" s="88" t="s">
        <v>118</v>
      </c>
      <c r="F33" s="40" t="s">
        <v>192</v>
      </c>
      <c r="G33" s="41" t="s">
        <v>160</v>
      </c>
      <c r="H33" s="91">
        <v>2005</v>
      </c>
      <c r="I33" s="123"/>
      <c r="J33" s="56" t="s">
        <v>116</v>
      </c>
      <c r="K33" s="110">
        <v>68.45</v>
      </c>
      <c r="L33" s="112">
        <v>48</v>
      </c>
      <c r="M33" s="113">
        <v>50</v>
      </c>
      <c r="N33" s="113">
        <v>-52</v>
      </c>
      <c r="O33" s="111">
        <v>98</v>
      </c>
      <c r="P33" s="114">
        <v>60</v>
      </c>
      <c r="Q33" s="114">
        <v>62</v>
      </c>
      <c r="R33" s="114">
        <v>-64</v>
      </c>
      <c r="S33" s="111">
        <v>122</v>
      </c>
      <c r="T33" s="60">
        <v>220</v>
      </c>
      <c r="U33" s="101" t="s">
        <v>107</v>
      </c>
      <c r="V33" s="90" t="s">
        <v>114</v>
      </c>
      <c r="W33" s="65">
        <v>293.87437985066822</v>
      </c>
      <c r="X33" s="66"/>
      <c r="Y33" s="4">
        <v>98</v>
      </c>
      <c r="Z33" s="4">
        <v>122</v>
      </c>
      <c r="AA33" s="99"/>
      <c r="AB33" s="99"/>
      <c r="AC33" s="99"/>
      <c r="AD33" s="99">
        <v>48</v>
      </c>
      <c r="AE33" s="99">
        <f t="shared" si="30"/>
        <v>50</v>
      </c>
      <c r="AF33" s="99">
        <f t="shared" si="33"/>
        <v>0</v>
      </c>
      <c r="AG33" s="99">
        <f t="shared" si="34"/>
        <v>60</v>
      </c>
      <c r="AH33" s="99">
        <f t="shared" si="31"/>
        <v>62</v>
      </c>
      <c r="AI33" s="99">
        <f t="shared" si="32"/>
        <v>0</v>
      </c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</row>
    <row r="34" spans="1:110" s="10" customFormat="1" ht="5.0999999999999996" customHeight="1" thickBot="1" x14ac:dyDescent="0.25">
      <c r="A34" s="7"/>
      <c r="B34" s="42"/>
      <c r="C34" s="43"/>
      <c r="D34" s="109"/>
      <c r="E34" s="45"/>
      <c r="F34" s="46"/>
      <c r="G34" s="47"/>
      <c r="H34" s="49"/>
      <c r="I34" s="48"/>
      <c r="J34" s="44"/>
      <c r="K34" s="50"/>
      <c r="L34" s="51"/>
      <c r="M34" s="51"/>
      <c r="N34" s="51"/>
      <c r="O34" s="52"/>
      <c r="P34" s="51"/>
      <c r="Q34" s="51"/>
      <c r="R34" s="51"/>
      <c r="S34" s="52"/>
      <c r="T34" s="52"/>
      <c r="U34" s="52"/>
      <c r="V34" s="54"/>
      <c r="W34" s="53"/>
      <c r="X34" s="6"/>
      <c r="Y34" s="6"/>
      <c r="Z34" s="6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</row>
    <row r="35" spans="1:110" s="4" customFormat="1" ht="30" customHeight="1" x14ac:dyDescent="0.2">
      <c r="B35" s="116" t="s">
        <v>152</v>
      </c>
      <c r="C35" s="108">
        <v>402005</v>
      </c>
      <c r="D35" s="119">
        <v>8</v>
      </c>
      <c r="E35" s="87" t="s">
        <v>118</v>
      </c>
      <c r="F35" s="57" t="s">
        <v>134</v>
      </c>
      <c r="G35" s="58" t="s">
        <v>168</v>
      </c>
      <c r="H35" s="89">
        <v>2005</v>
      </c>
      <c r="I35" s="106" t="s">
        <v>169</v>
      </c>
      <c r="J35" s="56" t="s">
        <v>116</v>
      </c>
      <c r="K35" s="110">
        <v>31.17</v>
      </c>
      <c r="L35" s="112">
        <v>25</v>
      </c>
      <c r="M35" s="113">
        <v>27</v>
      </c>
      <c r="N35" s="113">
        <v>28</v>
      </c>
      <c r="O35" s="111">
        <v>55</v>
      </c>
      <c r="P35" s="114">
        <v>33</v>
      </c>
      <c r="Q35" s="114">
        <v>34</v>
      </c>
      <c r="R35" s="114">
        <v>36</v>
      </c>
      <c r="S35" s="59">
        <v>70</v>
      </c>
      <c r="T35" s="60">
        <v>125</v>
      </c>
      <c r="U35" s="100" t="s">
        <v>107</v>
      </c>
      <c r="V35" s="90" t="s">
        <v>108</v>
      </c>
      <c r="W35" s="65">
        <v>331.5210366856179</v>
      </c>
      <c r="X35" s="66"/>
      <c r="Y35" s="4">
        <v>55</v>
      </c>
      <c r="Z35" s="4">
        <v>70</v>
      </c>
      <c r="AA35" s="99"/>
      <c r="AB35" s="99"/>
      <c r="AC35" s="99"/>
      <c r="AD35" s="99">
        <v>25</v>
      </c>
      <c r="AE35" s="99">
        <f t="shared" ref="AD35:AE35" si="35">IF(M35&gt;0,M35,0)</f>
        <v>27</v>
      </c>
      <c r="AF35" s="99">
        <f>IF(N35&gt;0,N35,0)</f>
        <v>28</v>
      </c>
      <c r="AG35" s="99">
        <f>IF(P35&gt;0,P35,0)</f>
        <v>33</v>
      </c>
      <c r="AH35" s="99">
        <f t="shared" ref="AH35:AI35" si="36">IF(Q35&gt;0,Q35,0)</f>
        <v>34</v>
      </c>
      <c r="AI35" s="99">
        <f t="shared" si="36"/>
        <v>36</v>
      </c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</row>
    <row r="36" spans="1:110" s="4" customFormat="1" ht="30" customHeight="1" x14ac:dyDescent="0.2">
      <c r="B36" s="117"/>
      <c r="C36" s="38">
        <v>436078</v>
      </c>
      <c r="D36" s="120"/>
      <c r="E36" s="88" t="s">
        <v>118</v>
      </c>
      <c r="F36" s="40" t="s">
        <v>135</v>
      </c>
      <c r="G36" s="41" t="s">
        <v>170</v>
      </c>
      <c r="H36" s="91">
        <v>2006</v>
      </c>
      <c r="I36" s="122">
        <v>621.04869119558953</v>
      </c>
      <c r="J36" s="56" t="s">
        <v>116</v>
      </c>
      <c r="K36" s="110">
        <v>54.4</v>
      </c>
      <c r="L36" s="112">
        <v>18</v>
      </c>
      <c r="M36" s="113">
        <v>20</v>
      </c>
      <c r="N36" s="113">
        <v>22</v>
      </c>
      <c r="O36" s="111">
        <v>42</v>
      </c>
      <c r="P36" s="114">
        <v>24</v>
      </c>
      <c r="Q36" s="114">
        <v>26</v>
      </c>
      <c r="R36" s="114">
        <v>28</v>
      </c>
      <c r="S36" s="59">
        <v>54</v>
      </c>
      <c r="T36" s="60">
        <v>96</v>
      </c>
      <c r="U36" s="101" t="s">
        <v>107</v>
      </c>
      <c r="V36" s="90" t="s">
        <v>112</v>
      </c>
      <c r="W36" s="65">
        <v>150.26395325464762</v>
      </c>
      <c r="X36" s="66"/>
      <c r="Y36" s="4">
        <v>42</v>
      </c>
      <c r="Z36" s="4">
        <v>54</v>
      </c>
      <c r="AA36" s="99"/>
      <c r="AB36" s="99"/>
      <c r="AC36" s="99"/>
      <c r="AD36" s="99">
        <v>18</v>
      </c>
      <c r="AE36" s="99">
        <f t="shared" ref="AE36:AE37" si="37">IF(M36&gt;0,M36,0)</f>
        <v>20</v>
      </c>
      <c r="AF36" s="99">
        <f t="shared" ref="AF36:AF37" si="38">IF(N36&gt;0,N36,0)</f>
        <v>22</v>
      </c>
      <c r="AG36" s="99">
        <f t="shared" ref="AG36:AG37" si="39">IF(P36&gt;0,P36,0)</f>
        <v>24</v>
      </c>
      <c r="AH36" s="99">
        <f t="shared" ref="AH36:AH37" si="40">IF(Q36&gt;0,Q36,0)</f>
        <v>26</v>
      </c>
      <c r="AI36" s="99">
        <f t="shared" ref="AI36:AI37" si="41">IF(R36&gt;0,R36,0)</f>
        <v>28</v>
      </c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</row>
    <row r="37" spans="1:110" s="4" customFormat="1" ht="30" customHeight="1" thickBot="1" x14ac:dyDescent="0.25">
      <c r="B37" s="118"/>
      <c r="C37" s="38">
        <v>434813</v>
      </c>
      <c r="D37" s="121"/>
      <c r="E37" s="88" t="s">
        <v>118</v>
      </c>
      <c r="F37" s="40" t="s">
        <v>136</v>
      </c>
      <c r="G37" s="41" t="s">
        <v>171</v>
      </c>
      <c r="H37" s="91">
        <v>2006</v>
      </c>
      <c r="I37" s="123"/>
      <c r="J37" s="56" t="s">
        <v>116</v>
      </c>
      <c r="K37" s="110">
        <v>62.2</v>
      </c>
      <c r="L37" s="112">
        <v>20</v>
      </c>
      <c r="M37" s="113">
        <v>-22</v>
      </c>
      <c r="N37" s="113">
        <v>22</v>
      </c>
      <c r="O37" s="111">
        <v>42</v>
      </c>
      <c r="P37" s="114">
        <v>25</v>
      </c>
      <c r="Q37" s="114">
        <v>27</v>
      </c>
      <c r="R37" s="114">
        <v>29</v>
      </c>
      <c r="S37" s="59">
        <v>56</v>
      </c>
      <c r="T37" s="60">
        <v>98</v>
      </c>
      <c r="U37" s="101" t="s">
        <v>107</v>
      </c>
      <c r="V37" s="90" t="s">
        <v>114</v>
      </c>
      <c r="W37" s="65">
        <v>139.26370125532407</v>
      </c>
      <c r="X37" s="66"/>
      <c r="Y37" s="4">
        <v>42</v>
      </c>
      <c r="Z37" s="4">
        <v>56</v>
      </c>
      <c r="AA37" s="99"/>
      <c r="AB37" s="99"/>
      <c r="AC37" s="99"/>
      <c r="AD37" s="99">
        <v>20</v>
      </c>
      <c r="AE37" s="99">
        <f t="shared" si="37"/>
        <v>0</v>
      </c>
      <c r="AF37" s="99">
        <f t="shared" si="38"/>
        <v>22</v>
      </c>
      <c r="AG37" s="99">
        <f t="shared" si="39"/>
        <v>25</v>
      </c>
      <c r="AH37" s="99">
        <f t="shared" si="40"/>
        <v>27</v>
      </c>
      <c r="AI37" s="99">
        <f t="shared" si="41"/>
        <v>29</v>
      </c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</row>
    <row r="38" spans="1:110" s="10" customFormat="1" ht="5.0999999999999996" customHeight="1" thickBot="1" x14ac:dyDescent="0.25">
      <c r="A38" s="7"/>
      <c r="B38" s="42"/>
      <c r="C38" s="43"/>
      <c r="D38" s="109"/>
      <c r="E38" s="45"/>
      <c r="F38" s="46"/>
      <c r="G38" s="47"/>
      <c r="H38" s="49"/>
      <c r="I38" s="48"/>
      <c r="J38" s="44"/>
      <c r="K38" s="50"/>
      <c r="L38" s="51"/>
      <c r="M38" s="51"/>
      <c r="N38" s="51"/>
      <c r="O38" s="52"/>
      <c r="P38" s="51"/>
      <c r="Q38" s="51"/>
      <c r="R38" s="51"/>
      <c r="S38" s="52"/>
      <c r="T38" s="52"/>
      <c r="U38" s="52"/>
      <c r="V38" s="54"/>
      <c r="W38" s="53"/>
      <c r="X38" s="6"/>
      <c r="Y38" s="6"/>
      <c r="Z38" s="6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</row>
    <row r="39" spans="1:110" s="4" customFormat="1" ht="30" customHeight="1" x14ac:dyDescent="0.2">
      <c r="B39" s="116" t="s">
        <v>222</v>
      </c>
      <c r="C39" s="108">
        <v>424623</v>
      </c>
      <c r="D39" s="119">
        <v>9</v>
      </c>
      <c r="E39" s="87" t="s">
        <v>118</v>
      </c>
      <c r="F39" s="57" t="s">
        <v>216</v>
      </c>
      <c r="G39" s="58" t="s">
        <v>125</v>
      </c>
      <c r="H39" s="89">
        <v>2006</v>
      </c>
      <c r="I39" s="106" t="s">
        <v>217</v>
      </c>
      <c r="J39" s="56" t="s">
        <v>116</v>
      </c>
      <c r="K39" s="110">
        <v>43.36</v>
      </c>
      <c r="L39" s="112">
        <v>23</v>
      </c>
      <c r="M39" s="113">
        <v>24</v>
      </c>
      <c r="N39" s="113">
        <v>26</v>
      </c>
      <c r="O39" s="111">
        <v>50</v>
      </c>
      <c r="P39" s="114">
        <v>29</v>
      </c>
      <c r="Q39" s="114">
        <v>30</v>
      </c>
      <c r="R39" s="114">
        <v>-32</v>
      </c>
      <c r="S39" s="59">
        <v>59</v>
      </c>
      <c r="T39" s="60">
        <v>109</v>
      </c>
      <c r="U39" s="100" t="s">
        <v>107</v>
      </c>
      <c r="V39" s="90" t="s">
        <v>110</v>
      </c>
      <c r="W39" s="65">
        <v>206.3808869821323</v>
      </c>
      <c r="X39" s="66"/>
      <c r="Y39" s="4">
        <v>50</v>
      </c>
      <c r="Z39" s="4">
        <v>59</v>
      </c>
      <c r="AA39" s="99"/>
      <c r="AB39" s="99"/>
      <c r="AC39" s="99"/>
      <c r="AD39" s="99">
        <v>23</v>
      </c>
      <c r="AE39" s="99">
        <f t="shared" ref="AE39:AE41" si="42">IF(M39&gt;0,M39,0)</f>
        <v>24</v>
      </c>
      <c r="AF39" s="99">
        <f>IF(N39&gt;0,N39,0)</f>
        <v>26</v>
      </c>
      <c r="AG39" s="99">
        <f>IF(P39&gt;0,P39,0)</f>
        <v>29</v>
      </c>
      <c r="AH39" s="99">
        <f t="shared" ref="AH39:AH41" si="43">IF(Q39&gt;0,Q39,0)</f>
        <v>30</v>
      </c>
      <c r="AI39" s="99">
        <f t="shared" ref="AI39:AI41" si="44">IF(R39&gt;0,R39,0)</f>
        <v>0</v>
      </c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</row>
    <row r="40" spans="1:110" s="4" customFormat="1" ht="30" customHeight="1" x14ac:dyDescent="0.2">
      <c r="B40" s="117"/>
      <c r="C40" s="38">
        <v>402908</v>
      </c>
      <c r="D40" s="120"/>
      <c r="E40" s="88" t="s">
        <v>118</v>
      </c>
      <c r="F40" s="40" t="s">
        <v>218</v>
      </c>
      <c r="G40" s="41" t="s">
        <v>219</v>
      </c>
      <c r="H40" s="91">
        <v>2007</v>
      </c>
      <c r="I40" s="122">
        <v>605.93933559795039</v>
      </c>
      <c r="J40" s="56" t="s">
        <v>116</v>
      </c>
      <c r="K40" s="110">
        <v>42.45</v>
      </c>
      <c r="L40" s="112">
        <v>24</v>
      </c>
      <c r="M40" s="113">
        <v>25</v>
      </c>
      <c r="N40" s="113">
        <v>27</v>
      </c>
      <c r="O40" s="111">
        <v>52</v>
      </c>
      <c r="P40" s="114">
        <v>32</v>
      </c>
      <c r="Q40" s="114">
        <v>33</v>
      </c>
      <c r="R40" s="114">
        <v>35</v>
      </c>
      <c r="S40" s="59">
        <v>68</v>
      </c>
      <c r="T40" s="60">
        <v>120</v>
      </c>
      <c r="U40" s="101" t="s">
        <v>107</v>
      </c>
      <c r="V40" s="90" t="s">
        <v>110</v>
      </c>
      <c r="W40" s="65">
        <v>231.68600330007303</v>
      </c>
      <c r="X40" s="66"/>
      <c r="Y40" s="4">
        <v>52</v>
      </c>
      <c r="Z40" s="4">
        <v>68</v>
      </c>
      <c r="AA40" s="99"/>
      <c r="AB40" s="99"/>
      <c r="AC40" s="99"/>
      <c r="AD40" s="99">
        <v>24</v>
      </c>
      <c r="AE40" s="99">
        <f t="shared" si="42"/>
        <v>25</v>
      </c>
      <c r="AF40" s="99">
        <f t="shared" ref="AF40:AF41" si="45">IF(N40&gt;0,N40,0)</f>
        <v>27</v>
      </c>
      <c r="AG40" s="99">
        <f t="shared" ref="AG40:AG41" si="46">IF(P40&gt;0,P40,0)</f>
        <v>32</v>
      </c>
      <c r="AH40" s="99">
        <f t="shared" si="43"/>
        <v>33</v>
      </c>
      <c r="AI40" s="99">
        <f t="shared" si="44"/>
        <v>35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</row>
    <row r="41" spans="1:110" s="4" customFormat="1" ht="30" customHeight="1" thickBot="1" x14ac:dyDescent="0.25">
      <c r="B41" s="118"/>
      <c r="C41" s="38">
        <v>428036</v>
      </c>
      <c r="D41" s="121"/>
      <c r="E41" s="88" t="s">
        <v>118</v>
      </c>
      <c r="F41" s="40" t="s">
        <v>220</v>
      </c>
      <c r="G41" s="41" t="s">
        <v>221</v>
      </c>
      <c r="H41" s="91">
        <v>2005</v>
      </c>
      <c r="I41" s="123"/>
      <c r="J41" s="56" t="s">
        <v>116</v>
      </c>
      <c r="K41" s="110">
        <v>54.9</v>
      </c>
      <c r="L41" s="112">
        <v>32</v>
      </c>
      <c r="M41" s="113">
        <v>-34</v>
      </c>
      <c r="N41" s="113">
        <v>34</v>
      </c>
      <c r="O41" s="111">
        <v>66</v>
      </c>
      <c r="P41" s="114">
        <v>-42</v>
      </c>
      <c r="Q41" s="114">
        <v>42</v>
      </c>
      <c r="R41" s="114">
        <v>-43</v>
      </c>
      <c r="S41" s="59">
        <v>42</v>
      </c>
      <c r="T41" s="60">
        <v>108</v>
      </c>
      <c r="U41" s="101" t="s">
        <v>107</v>
      </c>
      <c r="V41" s="90" t="s">
        <v>112</v>
      </c>
      <c r="W41" s="65">
        <v>167.87244531574501</v>
      </c>
      <c r="X41" s="66"/>
      <c r="Y41" s="4">
        <v>66</v>
      </c>
      <c r="Z41" s="4">
        <v>42</v>
      </c>
      <c r="AA41" s="99"/>
      <c r="AB41" s="99"/>
      <c r="AC41" s="99"/>
      <c r="AD41" s="99">
        <v>32</v>
      </c>
      <c r="AE41" s="99">
        <f t="shared" si="42"/>
        <v>0</v>
      </c>
      <c r="AF41" s="99">
        <f t="shared" si="45"/>
        <v>34</v>
      </c>
      <c r="AG41" s="99">
        <f t="shared" si="46"/>
        <v>0</v>
      </c>
      <c r="AH41" s="99">
        <f t="shared" si="43"/>
        <v>42</v>
      </c>
      <c r="AI41" s="99">
        <f t="shared" si="44"/>
        <v>0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</row>
    <row r="42" spans="1:110" s="10" customFormat="1" ht="5.0999999999999996" customHeight="1" thickBot="1" x14ac:dyDescent="0.25">
      <c r="A42" s="7"/>
      <c r="B42" s="42"/>
      <c r="C42" s="43"/>
      <c r="D42" s="109"/>
      <c r="E42" s="45"/>
      <c r="F42" s="46"/>
      <c r="G42" s="47"/>
      <c r="H42" s="49"/>
      <c r="I42" s="48"/>
      <c r="J42" s="44"/>
      <c r="K42" s="50"/>
      <c r="L42" s="51"/>
      <c r="M42" s="51"/>
      <c r="N42" s="51"/>
      <c r="O42" s="52"/>
      <c r="P42" s="51"/>
      <c r="Q42" s="51"/>
      <c r="R42" s="51"/>
      <c r="S42" s="52"/>
      <c r="T42" s="52"/>
      <c r="U42" s="52"/>
      <c r="V42" s="54"/>
      <c r="W42" s="53"/>
      <c r="X42" s="6"/>
      <c r="Y42" s="4"/>
      <c r="Z42" s="4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</row>
    <row r="43" spans="1:110" s="4" customFormat="1" ht="30" customHeight="1" x14ac:dyDescent="0.2">
      <c r="B43" s="116" t="s">
        <v>150</v>
      </c>
      <c r="C43" s="55">
        <v>415233</v>
      </c>
      <c r="D43" s="119">
        <v>10</v>
      </c>
      <c r="E43" s="87" t="s">
        <v>118</v>
      </c>
      <c r="F43" s="40" t="s">
        <v>132</v>
      </c>
      <c r="G43" s="41" t="s">
        <v>123</v>
      </c>
      <c r="H43" s="89">
        <v>2007</v>
      </c>
      <c r="I43" s="107" t="s">
        <v>133</v>
      </c>
      <c r="J43" s="56" t="s">
        <v>116</v>
      </c>
      <c r="K43" s="110">
        <v>34.81</v>
      </c>
      <c r="L43" s="112">
        <v>14</v>
      </c>
      <c r="M43" s="113">
        <v>16</v>
      </c>
      <c r="N43" s="113">
        <v>-17</v>
      </c>
      <c r="O43" s="111">
        <v>30</v>
      </c>
      <c r="P43" s="114">
        <v>-22</v>
      </c>
      <c r="Q43" s="114">
        <v>22</v>
      </c>
      <c r="R43" s="114">
        <v>23</v>
      </c>
      <c r="S43" s="111">
        <v>45</v>
      </c>
      <c r="T43" s="60">
        <v>75</v>
      </c>
      <c r="U43" s="101" t="s">
        <v>107</v>
      </c>
      <c r="V43" s="90" t="s">
        <v>108</v>
      </c>
      <c r="W43" s="65">
        <v>176.29864837495421</v>
      </c>
      <c r="X43" s="66"/>
      <c r="Y43" s="4">
        <v>30</v>
      </c>
      <c r="Z43" s="4">
        <v>45</v>
      </c>
      <c r="AA43" s="99"/>
      <c r="AB43" s="99"/>
      <c r="AC43" s="99"/>
      <c r="AD43" s="99">
        <v>14</v>
      </c>
      <c r="AE43" s="99">
        <f t="shared" ref="AE43:AE45" si="47">IF(M43&gt;0,M43,0)</f>
        <v>16</v>
      </c>
      <c r="AF43" s="99">
        <f>IF(N43&gt;0,N43,0)</f>
        <v>0</v>
      </c>
      <c r="AG43" s="99">
        <f>IF(P43&gt;0,P43,0)</f>
        <v>0</v>
      </c>
      <c r="AH43" s="99">
        <f t="shared" ref="AH43:AH45" si="48">IF(Q43&gt;0,Q43,0)</f>
        <v>22</v>
      </c>
      <c r="AI43" s="99">
        <f t="shared" ref="AI43:AI45" si="49">IF(R43&gt;0,R43,0)</f>
        <v>23</v>
      </c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</row>
    <row r="44" spans="1:110" s="4" customFormat="1" ht="30" customHeight="1" x14ac:dyDescent="0.2">
      <c r="B44" s="117"/>
      <c r="C44" s="38">
        <v>427441</v>
      </c>
      <c r="D44" s="120"/>
      <c r="E44" s="87" t="s">
        <v>118</v>
      </c>
      <c r="F44" s="40" t="s">
        <v>164</v>
      </c>
      <c r="G44" s="41" t="s">
        <v>165</v>
      </c>
      <c r="H44" s="91">
        <v>2006</v>
      </c>
      <c r="I44" s="122">
        <v>522.95163266101736</v>
      </c>
      <c r="J44" s="56" t="s">
        <v>116</v>
      </c>
      <c r="K44" s="110">
        <v>98.33</v>
      </c>
      <c r="L44" s="112">
        <v>36</v>
      </c>
      <c r="M44" s="113">
        <v>-38</v>
      </c>
      <c r="N44" s="113">
        <v>38</v>
      </c>
      <c r="O44" s="111">
        <v>74</v>
      </c>
      <c r="P44" s="114">
        <v>-48</v>
      </c>
      <c r="Q44" s="114">
        <v>-48</v>
      </c>
      <c r="R44" s="132">
        <v>0</v>
      </c>
      <c r="S44" s="111">
        <v>0</v>
      </c>
      <c r="T44" s="60">
        <v>74</v>
      </c>
      <c r="U44" s="101" t="s">
        <v>107</v>
      </c>
      <c r="V44" s="90" t="s">
        <v>115</v>
      </c>
      <c r="W44" s="65">
        <v>82.572585094094578</v>
      </c>
      <c r="X44" s="66"/>
      <c r="Y44" s="4">
        <v>74</v>
      </c>
      <c r="Z44" s="4">
        <v>0</v>
      </c>
      <c r="AA44" s="99"/>
      <c r="AB44" s="99"/>
      <c r="AC44" s="99"/>
      <c r="AD44" s="99">
        <v>36</v>
      </c>
      <c r="AE44" s="99">
        <f t="shared" si="47"/>
        <v>0</v>
      </c>
      <c r="AF44" s="99">
        <f t="shared" ref="AF44:AF45" si="50">IF(N44&gt;0,N44,0)</f>
        <v>38</v>
      </c>
      <c r="AG44" s="99">
        <f t="shared" ref="AG44:AG45" si="51">IF(P44&gt;0,P44,0)</f>
        <v>0</v>
      </c>
      <c r="AH44" s="99">
        <f t="shared" si="48"/>
        <v>0</v>
      </c>
      <c r="AI44" s="99">
        <f t="shared" si="49"/>
        <v>0</v>
      </c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</row>
    <row r="45" spans="1:110" s="4" customFormat="1" ht="30" customHeight="1" thickBot="1" x14ac:dyDescent="0.25">
      <c r="B45" s="118"/>
      <c r="C45" s="38">
        <v>401181</v>
      </c>
      <c r="D45" s="121"/>
      <c r="E45" s="87" t="s">
        <v>118</v>
      </c>
      <c r="F45" s="40" t="s">
        <v>166</v>
      </c>
      <c r="G45" s="41" t="s">
        <v>167</v>
      </c>
      <c r="H45" s="91">
        <v>2005</v>
      </c>
      <c r="I45" s="123"/>
      <c r="J45" s="56" t="s">
        <v>116</v>
      </c>
      <c r="K45" s="110">
        <v>91.58</v>
      </c>
      <c r="L45" s="112">
        <v>47</v>
      </c>
      <c r="M45" s="113">
        <v>49</v>
      </c>
      <c r="N45" s="113">
        <v>51</v>
      </c>
      <c r="O45" s="111">
        <v>100</v>
      </c>
      <c r="P45" s="114">
        <v>64</v>
      </c>
      <c r="Q45" s="114">
        <v>66</v>
      </c>
      <c r="R45" s="114">
        <v>-68</v>
      </c>
      <c r="S45" s="111">
        <v>130</v>
      </c>
      <c r="T45" s="60">
        <v>230</v>
      </c>
      <c r="U45" s="101" t="s">
        <v>107</v>
      </c>
      <c r="V45" s="90" t="s">
        <v>115</v>
      </c>
      <c r="W45" s="65">
        <v>264.08039919196852</v>
      </c>
      <c r="X45" s="66"/>
      <c r="Y45" s="4">
        <v>100</v>
      </c>
      <c r="Z45" s="4">
        <v>130</v>
      </c>
      <c r="AA45" s="99"/>
      <c r="AB45" s="99"/>
      <c r="AC45" s="99"/>
      <c r="AD45" s="99">
        <v>47</v>
      </c>
      <c r="AE45" s="99">
        <f t="shared" si="47"/>
        <v>49</v>
      </c>
      <c r="AF45" s="99">
        <f t="shared" si="50"/>
        <v>51</v>
      </c>
      <c r="AG45" s="99">
        <f t="shared" si="51"/>
        <v>64</v>
      </c>
      <c r="AH45" s="99">
        <f t="shared" si="48"/>
        <v>66</v>
      </c>
      <c r="AI45" s="99">
        <f t="shared" si="49"/>
        <v>0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</row>
    <row r="46" spans="1:110" s="10" customFormat="1" ht="5.0999999999999996" customHeight="1" thickBot="1" x14ac:dyDescent="0.25">
      <c r="A46" s="7"/>
      <c r="B46" s="42"/>
      <c r="C46" s="43"/>
      <c r="D46" s="109"/>
      <c r="E46" s="45"/>
      <c r="F46" s="46"/>
      <c r="G46" s="47"/>
      <c r="H46" s="49"/>
      <c r="I46" s="48"/>
      <c r="J46" s="44"/>
      <c r="K46" s="50"/>
      <c r="L46" s="51"/>
      <c r="M46" s="51"/>
      <c r="N46" s="51"/>
      <c r="O46" s="52"/>
      <c r="P46" s="51"/>
      <c r="Q46" s="51"/>
      <c r="R46" s="51"/>
      <c r="S46" s="52"/>
      <c r="T46" s="52"/>
      <c r="U46" s="52"/>
      <c r="V46" s="54"/>
      <c r="W46" s="53"/>
      <c r="X46" s="6"/>
      <c r="Y46" s="6"/>
      <c r="Z46" s="6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</row>
    <row r="47" spans="1:110" s="4" customFormat="1" ht="30" customHeight="1" x14ac:dyDescent="0.2">
      <c r="B47" s="116" t="s">
        <v>150</v>
      </c>
      <c r="C47" s="108">
        <v>417337</v>
      </c>
      <c r="D47" s="119">
        <v>11</v>
      </c>
      <c r="E47" s="87" t="s">
        <v>118</v>
      </c>
      <c r="F47" s="57" t="s">
        <v>200</v>
      </c>
      <c r="G47" s="58" t="s">
        <v>201</v>
      </c>
      <c r="H47" s="89">
        <v>2006</v>
      </c>
      <c r="I47" s="106" t="s">
        <v>202</v>
      </c>
      <c r="J47" s="56" t="s">
        <v>116</v>
      </c>
      <c r="K47" s="110">
        <v>62.1</v>
      </c>
      <c r="L47" s="112">
        <v>20</v>
      </c>
      <c r="M47" s="113">
        <v>22</v>
      </c>
      <c r="N47" s="113">
        <v>23</v>
      </c>
      <c r="O47" s="111">
        <v>45</v>
      </c>
      <c r="P47" s="114">
        <v>28</v>
      </c>
      <c r="Q47" s="114">
        <v>30</v>
      </c>
      <c r="R47" s="114">
        <v>31</v>
      </c>
      <c r="S47" s="59">
        <v>61</v>
      </c>
      <c r="T47" s="60">
        <v>106</v>
      </c>
      <c r="U47" s="100" t="s">
        <v>107</v>
      </c>
      <c r="V47" s="90" t="s">
        <v>114</v>
      </c>
      <c r="W47" s="65">
        <v>150.79659152228584</v>
      </c>
      <c r="X47" s="66"/>
      <c r="Y47" s="4">
        <v>45</v>
      </c>
      <c r="Z47" s="4">
        <v>61</v>
      </c>
      <c r="AA47" s="99"/>
      <c r="AB47" s="99"/>
      <c r="AC47" s="99"/>
      <c r="AD47" s="99">
        <v>20</v>
      </c>
      <c r="AE47" s="99">
        <f t="shared" ref="AE47:AE49" si="52">IF(M47&gt;0,M47,0)</f>
        <v>22</v>
      </c>
      <c r="AF47" s="99">
        <f>IF(N47&gt;0,N47,0)</f>
        <v>23</v>
      </c>
      <c r="AG47" s="99">
        <f>IF(P47&gt;0,P47,0)</f>
        <v>28</v>
      </c>
      <c r="AH47" s="99">
        <f t="shared" ref="AH47:AH49" si="53">IF(Q47&gt;0,Q47,0)</f>
        <v>30</v>
      </c>
      <c r="AI47" s="99">
        <f t="shared" ref="AI47:AI49" si="54">IF(R47&gt;0,R47,0)</f>
        <v>31</v>
      </c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</row>
    <row r="48" spans="1:110" s="4" customFormat="1" ht="30" customHeight="1" x14ac:dyDescent="0.2">
      <c r="B48" s="117"/>
      <c r="C48" s="38">
        <v>416976</v>
      </c>
      <c r="D48" s="120"/>
      <c r="E48" s="88" t="s">
        <v>118</v>
      </c>
      <c r="F48" s="40" t="s">
        <v>203</v>
      </c>
      <c r="G48" s="41" t="s">
        <v>204</v>
      </c>
      <c r="H48" s="91">
        <v>2007</v>
      </c>
      <c r="I48" s="122">
        <v>517.9332546505857</v>
      </c>
      <c r="J48" s="56" t="s">
        <v>116</v>
      </c>
      <c r="K48" s="110">
        <v>37.9</v>
      </c>
      <c r="L48" s="112">
        <v>20</v>
      </c>
      <c r="M48" s="113">
        <v>22</v>
      </c>
      <c r="N48" s="113">
        <v>24</v>
      </c>
      <c r="O48" s="111">
        <v>46</v>
      </c>
      <c r="P48" s="114">
        <v>31</v>
      </c>
      <c r="Q48" s="114">
        <v>33</v>
      </c>
      <c r="R48" s="114">
        <v>35</v>
      </c>
      <c r="S48" s="59">
        <v>68</v>
      </c>
      <c r="T48" s="60">
        <v>114</v>
      </c>
      <c r="U48" s="101" t="s">
        <v>107</v>
      </c>
      <c r="V48" s="90" t="s">
        <v>109</v>
      </c>
      <c r="W48" s="65">
        <v>245.52280208329717</v>
      </c>
      <c r="X48" s="66"/>
      <c r="Y48" s="4">
        <v>46</v>
      </c>
      <c r="Z48" s="4">
        <v>68</v>
      </c>
      <c r="AA48" s="99"/>
      <c r="AB48" s="99"/>
      <c r="AC48" s="99"/>
      <c r="AD48" s="99">
        <v>20</v>
      </c>
      <c r="AE48" s="99">
        <f t="shared" si="52"/>
        <v>22</v>
      </c>
      <c r="AF48" s="99">
        <f t="shared" ref="AF48:AF49" si="55">IF(N48&gt;0,N48,0)</f>
        <v>24</v>
      </c>
      <c r="AG48" s="99">
        <f t="shared" ref="AG48:AG49" si="56">IF(P48&gt;0,P48,0)</f>
        <v>31</v>
      </c>
      <c r="AH48" s="99">
        <f t="shared" si="53"/>
        <v>33</v>
      </c>
      <c r="AI48" s="99">
        <f t="shared" si="54"/>
        <v>35</v>
      </c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</row>
    <row r="49" spans="1:110" s="4" customFormat="1" ht="30" customHeight="1" thickBot="1" x14ac:dyDescent="0.25">
      <c r="B49" s="118"/>
      <c r="C49" s="38">
        <v>426682</v>
      </c>
      <c r="D49" s="121"/>
      <c r="E49" s="88" t="s">
        <v>118</v>
      </c>
      <c r="F49" s="40" t="s">
        <v>205</v>
      </c>
      <c r="G49" s="41" t="s">
        <v>194</v>
      </c>
      <c r="H49" s="91">
        <v>2007</v>
      </c>
      <c r="I49" s="123"/>
      <c r="J49" s="56" t="s">
        <v>116</v>
      </c>
      <c r="K49" s="110">
        <v>43.19</v>
      </c>
      <c r="L49" s="112">
        <v>11</v>
      </c>
      <c r="M49" s="113">
        <v>13</v>
      </c>
      <c r="N49" s="113">
        <v>15</v>
      </c>
      <c r="O49" s="111">
        <v>28</v>
      </c>
      <c r="P49" s="114">
        <v>15</v>
      </c>
      <c r="Q49" s="114">
        <v>17</v>
      </c>
      <c r="R49" s="114">
        <v>19</v>
      </c>
      <c r="S49" s="59">
        <v>36</v>
      </c>
      <c r="T49" s="60">
        <v>64</v>
      </c>
      <c r="U49" s="101" t="s">
        <v>107</v>
      </c>
      <c r="V49" s="90" t="s">
        <v>110</v>
      </c>
      <c r="W49" s="65">
        <v>121.61386104500269</v>
      </c>
      <c r="X49" s="66"/>
      <c r="Y49" s="4">
        <v>28</v>
      </c>
      <c r="Z49" s="4">
        <v>36</v>
      </c>
      <c r="AA49" s="99"/>
      <c r="AB49" s="99"/>
      <c r="AC49" s="99"/>
      <c r="AD49" s="99">
        <v>11</v>
      </c>
      <c r="AE49" s="99">
        <f t="shared" si="52"/>
        <v>13</v>
      </c>
      <c r="AF49" s="99">
        <f t="shared" si="55"/>
        <v>15</v>
      </c>
      <c r="AG49" s="99">
        <f t="shared" si="56"/>
        <v>15</v>
      </c>
      <c r="AH49" s="99">
        <f t="shared" si="53"/>
        <v>17</v>
      </c>
      <c r="AI49" s="99">
        <f t="shared" si="54"/>
        <v>19</v>
      </c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</row>
    <row r="50" spans="1:110" s="10" customFormat="1" ht="5.0999999999999996" customHeight="1" thickBot="1" x14ac:dyDescent="0.25">
      <c r="A50" s="7"/>
      <c r="B50" s="42"/>
      <c r="C50" s="43"/>
      <c r="D50" s="109"/>
      <c r="E50" s="45"/>
      <c r="F50" s="46"/>
      <c r="G50" s="47"/>
      <c r="H50" s="49"/>
      <c r="I50" s="48"/>
      <c r="J50" s="44"/>
      <c r="K50" s="50"/>
      <c r="L50" s="51"/>
      <c r="M50" s="51"/>
      <c r="N50" s="51"/>
      <c r="O50" s="52"/>
      <c r="P50" s="51"/>
      <c r="Q50" s="51"/>
      <c r="R50" s="51"/>
      <c r="S50" s="52"/>
      <c r="T50" s="52"/>
      <c r="U50" s="52"/>
      <c r="V50" s="54"/>
      <c r="W50" s="53"/>
      <c r="X50" s="6"/>
      <c r="Y50" s="6"/>
      <c r="Z50" s="6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</row>
    <row r="51" spans="1:110" s="4" customFormat="1" ht="30" customHeight="1" x14ac:dyDescent="0.2">
      <c r="B51" s="116" t="s">
        <v>222</v>
      </c>
      <c r="C51" s="108">
        <v>392087</v>
      </c>
      <c r="D51" s="119">
        <v>12</v>
      </c>
      <c r="E51" s="87" t="s">
        <v>118</v>
      </c>
      <c r="F51" s="57" t="s">
        <v>211</v>
      </c>
      <c r="G51" s="58" t="s">
        <v>145</v>
      </c>
      <c r="H51" s="89">
        <v>2005</v>
      </c>
      <c r="I51" s="106" t="s">
        <v>212</v>
      </c>
      <c r="J51" s="56" t="s">
        <v>116</v>
      </c>
      <c r="K51" s="110">
        <v>41.23</v>
      </c>
      <c r="L51" s="112">
        <v>21</v>
      </c>
      <c r="M51" s="113">
        <v>-23</v>
      </c>
      <c r="N51" s="113">
        <v>23</v>
      </c>
      <c r="O51" s="111">
        <v>44</v>
      </c>
      <c r="P51" s="114">
        <v>23</v>
      </c>
      <c r="Q51" s="114">
        <v>25</v>
      </c>
      <c r="R51" s="114">
        <v>-27</v>
      </c>
      <c r="S51" s="59">
        <v>48</v>
      </c>
      <c r="T51" s="60">
        <v>92</v>
      </c>
      <c r="U51" s="100" t="s">
        <v>107</v>
      </c>
      <c r="V51" s="90" t="s">
        <v>110</v>
      </c>
      <c r="W51" s="65">
        <v>182.54383942809179</v>
      </c>
      <c r="X51" s="66"/>
      <c r="Y51" s="4">
        <v>44</v>
      </c>
      <c r="Z51" s="4">
        <v>48</v>
      </c>
      <c r="AA51" s="99"/>
      <c r="AB51" s="99"/>
      <c r="AC51" s="99"/>
      <c r="AD51" s="99">
        <v>21</v>
      </c>
      <c r="AE51" s="99">
        <f t="shared" ref="AE51:AE53" si="57">IF(M51&gt;0,M51,0)</f>
        <v>0</v>
      </c>
      <c r="AF51" s="99">
        <f>IF(N51&gt;0,N51,0)</f>
        <v>23</v>
      </c>
      <c r="AG51" s="99">
        <f>IF(P51&gt;0,P51,0)</f>
        <v>23</v>
      </c>
      <c r="AH51" s="99">
        <f t="shared" ref="AH51:AH53" si="58">IF(Q51&gt;0,Q51,0)</f>
        <v>25</v>
      </c>
      <c r="AI51" s="99">
        <f t="shared" ref="AI51:AI53" si="59">IF(R51&gt;0,R51,0)</f>
        <v>0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</row>
    <row r="52" spans="1:110" s="4" customFormat="1" ht="30" customHeight="1" x14ac:dyDescent="0.2">
      <c r="B52" s="117"/>
      <c r="C52" s="38">
        <v>430821</v>
      </c>
      <c r="D52" s="120"/>
      <c r="E52" s="88" t="s">
        <v>118</v>
      </c>
      <c r="F52" s="40" t="s">
        <v>213</v>
      </c>
      <c r="G52" s="41" t="s">
        <v>214</v>
      </c>
      <c r="H52" s="91">
        <v>2007</v>
      </c>
      <c r="I52" s="122">
        <v>504.55990835271933</v>
      </c>
      <c r="J52" s="56" t="s">
        <v>116</v>
      </c>
      <c r="K52" s="110">
        <v>57.16</v>
      </c>
      <c r="L52" s="112">
        <v>17</v>
      </c>
      <c r="M52" s="113">
        <v>19</v>
      </c>
      <c r="N52" s="113">
        <v>21</v>
      </c>
      <c r="O52" s="111">
        <v>40</v>
      </c>
      <c r="P52" s="114">
        <v>23</v>
      </c>
      <c r="Q52" s="114">
        <v>25</v>
      </c>
      <c r="R52" s="114">
        <v>27</v>
      </c>
      <c r="S52" s="59">
        <v>52</v>
      </c>
      <c r="T52" s="60">
        <v>92</v>
      </c>
      <c r="U52" s="101" t="s">
        <v>107</v>
      </c>
      <c r="V52" s="90" t="s">
        <v>113</v>
      </c>
      <c r="W52" s="65">
        <v>138.76368637277335</v>
      </c>
      <c r="X52" s="66"/>
      <c r="Y52" s="4">
        <v>40</v>
      </c>
      <c r="Z52" s="4">
        <v>52</v>
      </c>
      <c r="AA52" s="99"/>
      <c r="AB52" s="99"/>
      <c r="AC52" s="99"/>
      <c r="AD52" s="99">
        <v>17</v>
      </c>
      <c r="AE52" s="99">
        <f t="shared" si="57"/>
        <v>19</v>
      </c>
      <c r="AF52" s="99">
        <f t="shared" ref="AF52:AF53" si="60">IF(N52&gt;0,N52,0)</f>
        <v>21</v>
      </c>
      <c r="AG52" s="99">
        <f t="shared" ref="AG52:AG53" si="61">IF(P52&gt;0,P52,0)</f>
        <v>23</v>
      </c>
      <c r="AH52" s="99">
        <f t="shared" si="58"/>
        <v>25</v>
      </c>
      <c r="AI52" s="99">
        <f t="shared" si="59"/>
        <v>27</v>
      </c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</row>
    <row r="53" spans="1:110" s="4" customFormat="1" ht="30" customHeight="1" thickBot="1" x14ac:dyDescent="0.25">
      <c r="B53" s="118"/>
      <c r="C53" s="38">
        <v>430629</v>
      </c>
      <c r="D53" s="121"/>
      <c r="E53" s="88" t="s">
        <v>118</v>
      </c>
      <c r="F53" s="40" t="s">
        <v>215</v>
      </c>
      <c r="G53" s="41" t="s">
        <v>145</v>
      </c>
      <c r="H53" s="91">
        <v>2005</v>
      </c>
      <c r="I53" s="123"/>
      <c r="J53" s="56" t="s">
        <v>116</v>
      </c>
      <c r="K53" s="110">
        <v>70.790000000000006</v>
      </c>
      <c r="L53" s="112">
        <v>-28</v>
      </c>
      <c r="M53" s="113">
        <v>28</v>
      </c>
      <c r="N53" s="113">
        <v>30</v>
      </c>
      <c r="O53" s="111">
        <v>58</v>
      </c>
      <c r="P53" s="114">
        <v>38</v>
      </c>
      <c r="Q53" s="114">
        <v>40</v>
      </c>
      <c r="R53" s="114">
        <v>42</v>
      </c>
      <c r="S53" s="59">
        <v>82</v>
      </c>
      <c r="T53" s="60">
        <v>140</v>
      </c>
      <c r="U53" s="101" t="s">
        <v>107</v>
      </c>
      <c r="V53" s="90" t="s">
        <v>115</v>
      </c>
      <c r="W53" s="65">
        <v>183.25238255185417</v>
      </c>
      <c r="X53" s="66"/>
      <c r="Y53" s="4">
        <v>58</v>
      </c>
      <c r="Z53" s="4">
        <v>82</v>
      </c>
      <c r="AA53" s="99"/>
      <c r="AB53" s="99"/>
      <c r="AC53" s="99"/>
      <c r="AD53" s="99">
        <v>0</v>
      </c>
      <c r="AE53" s="99">
        <f t="shared" si="57"/>
        <v>28</v>
      </c>
      <c r="AF53" s="99">
        <f t="shared" si="60"/>
        <v>30</v>
      </c>
      <c r="AG53" s="99">
        <f t="shared" si="61"/>
        <v>38</v>
      </c>
      <c r="AH53" s="99">
        <f t="shared" si="58"/>
        <v>40</v>
      </c>
      <c r="AI53" s="99">
        <f t="shared" si="59"/>
        <v>42</v>
      </c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</row>
    <row r="54" spans="1:110" s="10" customFormat="1" ht="5.0999999999999996" customHeight="1" thickBot="1" x14ac:dyDescent="0.25">
      <c r="A54" s="7"/>
      <c r="B54" s="42"/>
      <c r="C54" s="43"/>
      <c r="D54" s="109"/>
      <c r="E54" s="45"/>
      <c r="F54" s="46"/>
      <c r="G54" s="47"/>
      <c r="H54" s="49"/>
      <c r="I54" s="48"/>
      <c r="J54" s="44"/>
      <c r="K54" s="50"/>
      <c r="L54" s="51"/>
      <c r="M54" s="51"/>
      <c r="N54" s="51"/>
      <c r="O54" s="52"/>
      <c r="P54" s="51"/>
      <c r="Q54" s="51"/>
      <c r="R54" s="51"/>
      <c r="S54" s="52"/>
      <c r="T54" s="52"/>
      <c r="U54" s="52"/>
      <c r="V54" s="54"/>
      <c r="W54" s="53"/>
      <c r="X54" s="6"/>
      <c r="Y54" s="4"/>
      <c r="Z54" s="4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</row>
    <row r="55" spans="1:110" s="4" customFormat="1" ht="30" customHeight="1" x14ac:dyDescent="0.2">
      <c r="B55" s="116" t="s">
        <v>186</v>
      </c>
      <c r="C55" s="55">
        <v>435843</v>
      </c>
      <c r="D55" s="119">
        <v>13</v>
      </c>
      <c r="E55" s="87" t="s">
        <v>118</v>
      </c>
      <c r="F55" s="57" t="s">
        <v>180</v>
      </c>
      <c r="G55" s="58" t="s">
        <v>181</v>
      </c>
      <c r="H55" s="91">
        <v>2007</v>
      </c>
      <c r="I55" s="106" t="s">
        <v>182</v>
      </c>
      <c r="J55" s="56" t="s">
        <v>116</v>
      </c>
      <c r="K55" s="110">
        <v>34.090000000000003</v>
      </c>
      <c r="L55" s="112">
        <v>12</v>
      </c>
      <c r="M55" s="113">
        <v>-14</v>
      </c>
      <c r="N55" s="113">
        <v>14</v>
      </c>
      <c r="O55" s="111">
        <v>26</v>
      </c>
      <c r="P55" s="114">
        <v>-16</v>
      </c>
      <c r="Q55" s="114">
        <v>17</v>
      </c>
      <c r="R55" s="114">
        <v>19</v>
      </c>
      <c r="S55" s="111">
        <v>36</v>
      </c>
      <c r="T55" s="60">
        <v>62</v>
      </c>
      <c r="U55" s="101" t="s">
        <v>107</v>
      </c>
      <c r="V55" s="90" t="s">
        <v>108</v>
      </c>
      <c r="W55" s="65">
        <v>149.01581033154665</v>
      </c>
      <c r="X55" s="66"/>
      <c r="Y55" s="4">
        <v>26</v>
      </c>
      <c r="Z55" s="4">
        <v>36</v>
      </c>
      <c r="AA55" s="99"/>
      <c r="AB55" s="99"/>
      <c r="AC55" s="99"/>
      <c r="AD55" s="99">
        <v>12</v>
      </c>
      <c r="AE55" s="99">
        <f t="shared" ref="AE55:AE57" si="62">IF(M55&gt;0,M55,0)</f>
        <v>0</v>
      </c>
      <c r="AF55" s="99">
        <f>IF(N55&gt;0,N55,0)</f>
        <v>14</v>
      </c>
      <c r="AG55" s="99">
        <f>IF(P55&gt;0,P55,0)</f>
        <v>0</v>
      </c>
      <c r="AH55" s="99">
        <f t="shared" ref="AH55:AH57" si="63">IF(Q55&gt;0,Q55,0)</f>
        <v>17</v>
      </c>
      <c r="AI55" s="99">
        <f t="shared" ref="AI55:AI57" si="64">IF(R55&gt;0,R55,0)</f>
        <v>19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</row>
    <row r="56" spans="1:110" s="4" customFormat="1" ht="30" customHeight="1" x14ac:dyDescent="0.2">
      <c r="B56" s="117"/>
      <c r="C56" s="38">
        <v>435842</v>
      </c>
      <c r="D56" s="120"/>
      <c r="E56" s="88" t="s">
        <v>118</v>
      </c>
      <c r="F56" s="40" t="s">
        <v>180</v>
      </c>
      <c r="G56" s="41" t="s">
        <v>183</v>
      </c>
      <c r="H56" s="91">
        <v>2006</v>
      </c>
      <c r="I56" s="122">
        <v>499.77063898994106</v>
      </c>
      <c r="J56" s="56" t="s">
        <v>116</v>
      </c>
      <c r="K56" s="110">
        <v>45.35</v>
      </c>
      <c r="L56" s="112">
        <v>16</v>
      </c>
      <c r="M56" s="113">
        <v>18</v>
      </c>
      <c r="N56" s="113">
        <v>-20</v>
      </c>
      <c r="O56" s="111">
        <v>34</v>
      </c>
      <c r="P56" s="114">
        <v>22</v>
      </c>
      <c r="Q56" s="114">
        <v>-24</v>
      </c>
      <c r="R56" s="114">
        <v>24</v>
      </c>
      <c r="S56" s="111">
        <v>46</v>
      </c>
      <c r="T56" s="60">
        <v>80</v>
      </c>
      <c r="U56" s="101" t="s">
        <v>107</v>
      </c>
      <c r="V56" s="90" t="s">
        <v>111</v>
      </c>
      <c r="W56" s="65">
        <v>145.48646688715294</v>
      </c>
      <c r="X56" s="66"/>
      <c r="Y56" s="4">
        <v>34</v>
      </c>
      <c r="Z56" s="4">
        <v>46</v>
      </c>
      <c r="AA56" s="99"/>
      <c r="AB56" s="99"/>
      <c r="AC56" s="99"/>
      <c r="AD56" s="99">
        <v>16</v>
      </c>
      <c r="AE56" s="99">
        <f t="shared" si="62"/>
        <v>18</v>
      </c>
      <c r="AF56" s="99">
        <f t="shared" ref="AF56:AF57" si="65">IF(N56&gt;0,N56,0)</f>
        <v>0</v>
      </c>
      <c r="AG56" s="99">
        <f t="shared" ref="AG56:AG57" si="66">IF(P56&gt;0,P56,0)</f>
        <v>22</v>
      </c>
      <c r="AH56" s="99">
        <f t="shared" si="63"/>
        <v>0</v>
      </c>
      <c r="AI56" s="99">
        <f t="shared" si="64"/>
        <v>24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</row>
    <row r="57" spans="1:110" s="4" customFormat="1" ht="30" customHeight="1" thickBot="1" x14ac:dyDescent="0.25">
      <c r="B57" s="118"/>
      <c r="C57" s="38">
        <v>431940</v>
      </c>
      <c r="D57" s="121"/>
      <c r="E57" s="88" t="s">
        <v>118</v>
      </c>
      <c r="F57" s="40" t="s">
        <v>184</v>
      </c>
      <c r="G57" s="41" t="s">
        <v>185</v>
      </c>
      <c r="H57" s="91">
        <v>2007</v>
      </c>
      <c r="I57" s="123"/>
      <c r="J57" s="56" t="s">
        <v>116</v>
      </c>
      <c r="K57" s="110">
        <v>36.6</v>
      </c>
      <c r="L57" s="112">
        <v>18</v>
      </c>
      <c r="M57" s="113">
        <v>20</v>
      </c>
      <c r="N57" s="113">
        <v>22</v>
      </c>
      <c r="O57" s="111">
        <v>42</v>
      </c>
      <c r="P57" s="114">
        <v>24</v>
      </c>
      <c r="Q57" s="114">
        <v>-26</v>
      </c>
      <c r="R57" s="114">
        <v>26</v>
      </c>
      <c r="S57" s="111">
        <v>50</v>
      </c>
      <c r="T57" s="60">
        <v>92</v>
      </c>
      <c r="U57" s="101" t="s">
        <v>107</v>
      </c>
      <c r="V57" s="90" t="s">
        <v>109</v>
      </c>
      <c r="W57" s="65">
        <v>205.26836177124147</v>
      </c>
      <c r="X57" s="66"/>
      <c r="Y57" s="4">
        <v>42</v>
      </c>
      <c r="Z57" s="4">
        <v>50</v>
      </c>
      <c r="AA57" s="99"/>
      <c r="AB57" s="99"/>
      <c r="AC57" s="99"/>
      <c r="AD57" s="99">
        <v>18</v>
      </c>
      <c r="AE57" s="99">
        <f t="shared" si="62"/>
        <v>20</v>
      </c>
      <c r="AF57" s="99">
        <f t="shared" si="65"/>
        <v>22</v>
      </c>
      <c r="AG57" s="99">
        <f t="shared" si="66"/>
        <v>24</v>
      </c>
      <c r="AH57" s="99">
        <f t="shared" si="63"/>
        <v>0</v>
      </c>
      <c r="AI57" s="99">
        <f t="shared" si="64"/>
        <v>26</v>
      </c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</row>
    <row r="58" spans="1:110" s="10" customFormat="1" ht="4.5" customHeight="1" thickBot="1" x14ac:dyDescent="0.25">
      <c r="A58" s="7"/>
      <c r="B58" s="42"/>
      <c r="C58" s="43"/>
      <c r="D58" s="109"/>
      <c r="E58" s="45"/>
      <c r="F58" s="46"/>
      <c r="G58" s="47"/>
      <c r="H58" s="49"/>
      <c r="I58" s="48"/>
      <c r="J58" s="44"/>
      <c r="K58" s="50"/>
      <c r="L58" s="51"/>
      <c r="M58" s="51"/>
      <c r="N58" s="51"/>
      <c r="O58" s="52"/>
      <c r="P58" s="51"/>
      <c r="Q58" s="51"/>
      <c r="R58" s="51"/>
      <c r="S58" s="52"/>
      <c r="T58" s="52"/>
      <c r="U58" s="52"/>
      <c r="V58" s="54"/>
      <c r="W58" s="53"/>
      <c r="X58" s="6"/>
      <c r="Y58" s="6"/>
      <c r="Z58" s="6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</row>
    <row r="59" spans="1:110" s="4" customFormat="1" ht="30" customHeight="1" x14ac:dyDescent="0.2">
      <c r="B59" s="116" t="s">
        <v>150</v>
      </c>
      <c r="C59" s="108">
        <v>416681</v>
      </c>
      <c r="D59" s="119">
        <v>14</v>
      </c>
      <c r="E59" s="87" t="s">
        <v>118</v>
      </c>
      <c r="F59" s="57" t="s">
        <v>206</v>
      </c>
      <c r="G59" s="58" t="s">
        <v>125</v>
      </c>
      <c r="H59" s="89">
        <v>2007</v>
      </c>
      <c r="I59" s="106" t="s">
        <v>207</v>
      </c>
      <c r="J59" s="56" t="s">
        <v>116</v>
      </c>
      <c r="K59" s="110">
        <v>62.4</v>
      </c>
      <c r="L59" s="112">
        <v>15</v>
      </c>
      <c r="M59" s="113">
        <v>16</v>
      </c>
      <c r="N59" s="113">
        <v>-18</v>
      </c>
      <c r="O59" s="111">
        <v>31</v>
      </c>
      <c r="P59" s="114">
        <v>20</v>
      </c>
      <c r="Q59" s="114">
        <v>22</v>
      </c>
      <c r="R59" s="114">
        <v>24</v>
      </c>
      <c r="S59" s="59">
        <v>46</v>
      </c>
      <c r="T59" s="60">
        <v>77</v>
      </c>
      <c r="U59" s="100" t="s">
        <v>107</v>
      </c>
      <c r="V59" s="90" t="s">
        <v>114</v>
      </c>
      <c r="W59" s="65">
        <v>109.18411379875826</v>
      </c>
      <c r="X59" s="66"/>
      <c r="Y59" s="4">
        <v>31</v>
      </c>
      <c r="Z59" s="4">
        <v>46</v>
      </c>
      <c r="AA59" s="99"/>
      <c r="AB59" s="99"/>
      <c r="AC59" s="99"/>
      <c r="AD59" s="99">
        <v>15</v>
      </c>
      <c r="AE59" s="99">
        <f t="shared" ref="AE59:AE61" si="67">IF(M59&gt;0,M59,0)</f>
        <v>16</v>
      </c>
      <c r="AF59" s="99">
        <f>IF(N59&gt;0,N59,0)</f>
        <v>0</v>
      </c>
      <c r="AG59" s="99">
        <f>IF(P59&gt;0,P59,0)</f>
        <v>20</v>
      </c>
      <c r="AH59" s="99">
        <f t="shared" ref="AH59:AH61" si="68">IF(Q59&gt;0,Q59,0)</f>
        <v>22</v>
      </c>
      <c r="AI59" s="99">
        <f t="shared" ref="AI59:AI61" si="69">IF(R59&gt;0,R59,0)</f>
        <v>24</v>
      </c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</row>
    <row r="60" spans="1:110" s="4" customFormat="1" ht="30" customHeight="1" x14ac:dyDescent="0.2">
      <c r="B60" s="117"/>
      <c r="C60" s="38">
        <v>408699</v>
      </c>
      <c r="D60" s="120"/>
      <c r="E60" s="88" t="s">
        <v>118</v>
      </c>
      <c r="F60" s="40" t="s">
        <v>208</v>
      </c>
      <c r="G60" s="41" t="s">
        <v>209</v>
      </c>
      <c r="H60" s="91">
        <v>2007</v>
      </c>
      <c r="I60" s="122">
        <v>410.56799938364941</v>
      </c>
      <c r="J60" s="56" t="s">
        <v>116</v>
      </c>
      <c r="K60" s="110">
        <v>39.200000000000003</v>
      </c>
      <c r="L60" s="112">
        <v>13</v>
      </c>
      <c r="M60" s="113">
        <v>14</v>
      </c>
      <c r="N60" s="113">
        <v>15</v>
      </c>
      <c r="O60" s="111">
        <v>29</v>
      </c>
      <c r="P60" s="114">
        <v>20</v>
      </c>
      <c r="Q60" s="114">
        <v>21</v>
      </c>
      <c r="R60" s="114">
        <v>23</v>
      </c>
      <c r="S60" s="59">
        <v>44</v>
      </c>
      <c r="T60" s="60">
        <v>73</v>
      </c>
      <c r="U60" s="101" t="s">
        <v>107</v>
      </c>
      <c r="V60" s="90" t="s">
        <v>109</v>
      </c>
      <c r="W60" s="65">
        <v>152.05774252693945</v>
      </c>
      <c r="X60" s="66"/>
      <c r="Y60" s="4">
        <v>29</v>
      </c>
      <c r="Z60" s="4">
        <v>44</v>
      </c>
      <c r="AA60" s="99"/>
      <c r="AB60" s="99"/>
      <c r="AC60" s="99"/>
      <c r="AD60" s="99">
        <v>13</v>
      </c>
      <c r="AE60" s="99">
        <f t="shared" si="67"/>
        <v>14</v>
      </c>
      <c r="AF60" s="99">
        <f t="shared" ref="AF60:AF61" si="70">IF(N60&gt;0,N60,0)</f>
        <v>15</v>
      </c>
      <c r="AG60" s="99">
        <f t="shared" ref="AG60:AG61" si="71">IF(P60&gt;0,P60,0)</f>
        <v>20</v>
      </c>
      <c r="AH60" s="99">
        <f t="shared" si="68"/>
        <v>21</v>
      </c>
      <c r="AI60" s="99">
        <f t="shared" si="69"/>
        <v>23</v>
      </c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</row>
    <row r="61" spans="1:110" s="4" customFormat="1" ht="30" customHeight="1" thickBot="1" x14ac:dyDescent="0.25">
      <c r="B61" s="118"/>
      <c r="C61" s="38">
        <v>427247</v>
      </c>
      <c r="D61" s="121"/>
      <c r="E61" s="88" t="s">
        <v>118</v>
      </c>
      <c r="F61" s="40" t="s">
        <v>210</v>
      </c>
      <c r="G61" s="41" t="s">
        <v>145</v>
      </c>
      <c r="H61" s="91">
        <v>2007</v>
      </c>
      <c r="I61" s="123"/>
      <c r="J61" s="56" t="s">
        <v>116</v>
      </c>
      <c r="K61" s="110">
        <v>29.09</v>
      </c>
      <c r="L61" s="112">
        <v>8</v>
      </c>
      <c r="M61" s="113">
        <v>9</v>
      </c>
      <c r="N61" s="113">
        <v>10</v>
      </c>
      <c r="O61" s="111">
        <v>19</v>
      </c>
      <c r="P61" s="114">
        <v>14</v>
      </c>
      <c r="Q61" s="114">
        <v>16</v>
      </c>
      <c r="R61" s="114">
        <v>17</v>
      </c>
      <c r="S61" s="59">
        <v>33</v>
      </c>
      <c r="T61" s="60">
        <v>52</v>
      </c>
      <c r="U61" s="101" t="s">
        <v>107</v>
      </c>
      <c r="V61" s="90" t="s">
        <v>108</v>
      </c>
      <c r="W61" s="65">
        <v>149.32614305795167</v>
      </c>
      <c r="X61" s="66"/>
      <c r="Y61" s="4">
        <v>19</v>
      </c>
      <c r="Z61" s="4">
        <v>33</v>
      </c>
      <c r="AA61" s="99"/>
      <c r="AB61" s="99"/>
      <c r="AC61" s="99"/>
      <c r="AD61" s="99">
        <v>8</v>
      </c>
      <c r="AE61" s="99">
        <f t="shared" si="67"/>
        <v>9</v>
      </c>
      <c r="AF61" s="99">
        <f t="shared" si="70"/>
        <v>10</v>
      </c>
      <c r="AG61" s="99">
        <f t="shared" si="71"/>
        <v>14</v>
      </c>
      <c r="AH61" s="99">
        <f t="shared" si="68"/>
        <v>16</v>
      </c>
      <c r="AI61" s="99">
        <f t="shared" si="69"/>
        <v>17</v>
      </c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</row>
    <row r="62" spans="1:110" s="10" customFormat="1" ht="5.0999999999999996" customHeight="1" thickBot="1" x14ac:dyDescent="0.25">
      <c r="A62" s="7"/>
      <c r="B62" s="42"/>
      <c r="C62" s="43"/>
      <c r="D62" s="109"/>
      <c r="E62" s="45"/>
      <c r="F62" s="46"/>
      <c r="G62" s="47"/>
      <c r="H62" s="49"/>
      <c r="I62" s="48"/>
      <c r="J62" s="44"/>
      <c r="K62" s="50"/>
      <c r="L62" s="51"/>
      <c r="M62" s="51"/>
      <c r="N62" s="51"/>
      <c r="O62" s="52"/>
      <c r="P62" s="51"/>
      <c r="Q62" s="51"/>
      <c r="R62" s="51"/>
      <c r="S62" s="52"/>
      <c r="T62" s="52"/>
      <c r="U62" s="52"/>
      <c r="V62" s="54"/>
      <c r="W62" s="53"/>
      <c r="X62" s="6"/>
      <c r="Y62" s="4"/>
      <c r="Z62" s="4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</row>
    <row r="63" spans="1:110" s="4" customFormat="1" ht="30" customHeight="1" x14ac:dyDescent="0.2">
      <c r="B63" s="116" t="s">
        <v>150</v>
      </c>
      <c r="C63" s="55">
        <v>423944</v>
      </c>
      <c r="D63" s="119">
        <v>15</v>
      </c>
      <c r="E63" s="87" t="s">
        <v>118</v>
      </c>
      <c r="F63" s="40" t="s">
        <v>193</v>
      </c>
      <c r="G63" s="41" t="s">
        <v>194</v>
      </c>
      <c r="H63" s="89">
        <v>2007</v>
      </c>
      <c r="I63" s="107" t="s">
        <v>195</v>
      </c>
      <c r="J63" s="56" t="s">
        <v>116</v>
      </c>
      <c r="K63" s="110">
        <v>33.619999999999997</v>
      </c>
      <c r="L63" s="112">
        <v>-19</v>
      </c>
      <c r="M63" s="113">
        <v>19</v>
      </c>
      <c r="N63" s="113">
        <v>21</v>
      </c>
      <c r="O63" s="111">
        <v>40</v>
      </c>
      <c r="P63" s="114">
        <v>28</v>
      </c>
      <c r="Q63" s="114">
        <v>29</v>
      </c>
      <c r="R63" s="114">
        <v>31</v>
      </c>
      <c r="S63" s="111">
        <v>60</v>
      </c>
      <c r="T63" s="60">
        <v>100</v>
      </c>
      <c r="U63" s="101" t="s">
        <v>107</v>
      </c>
      <c r="V63" s="90" t="s">
        <v>108</v>
      </c>
      <c r="W63" s="65">
        <v>243.96132572715271</v>
      </c>
      <c r="X63" s="66"/>
      <c r="Y63" s="4">
        <v>40</v>
      </c>
      <c r="Z63" s="4">
        <v>60</v>
      </c>
      <c r="AA63" s="99"/>
      <c r="AB63" s="99"/>
      <c r="AC63" s="99"/>
      <c r="AD63" s="99">
        <v>0</v>
      </c>
      <c r="AE63" s="99">
        <f t="shared" ref="AE63:AE65" si="72">IF(M63&gt;0,M63,0)</f>
        <v>19</v>
      </c>
      <c r="AF63" s="99">
        <f>IF(N63&gt;0,N63,0)</f>
        <v>21</v>
      </c>
      <c r="AG63" s="99">
        <f>IF(P63&gt;0,P63,0)</f>
        <v>28</v>
      </c>
      <c r="AH63" s="99">
        <f t="shared" ref="AH63:AH65" si="73">IF(Q63&gt;0,Q63,0)</f>
        <v>29</v>
      </c>
      <c r="AI63" s="99">
        <f t="shared" ref="AI63:AI65" si="74">IF(R63&gt;0,R63,0)</f>
        <v>31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</row>
    <row r="64" spans="1:110" s="4" customFormat="1" ht="30" customHeight="1" x14ac:dyDescent="0.2">
      <c r="B64" s="117"/>
      <c r="C64" s="38">
        <v>424012</v>
      </c>
      <c r="D64" s="120"/>
      <c r="E64" s="88" t="s">
        <v>118</v>
      </c>
      <c r="F64" s="40" t="s">
        <v>196</v>
      </c>
      <c r="G64" s="41" t="s">
        <v>197</v>
      </c>
      <c r="H64" s="91">
        <v>2005</v>
      </c>
      <c r="I64" s="122">
        <v>380.19900319566688</v>
      </c>
      <c r="J64" s="56" t="s">
        <v>116</v>
      </c>
      <c r="K64" s="110">
        <v>32.08</v>
      </c>
      <c r="L64" s="112">
        <v>13</v>
      </c>
      <c r="M64" s="113">
        <v>14</v>
      </c>
      <c r="N64" s="133">
        <v>0</v>
      </c>
      <c r="O64" s="111">
        <v>27</v>
      </c>
      <c r="P64" s="132">
        <v>0</v>
      </c>
      <c r="Q64" s="132">
        <v>0</v>
      </c>
      <c r="R64" s="132">
        <v>0</v>
      </c>
      <c r="S64" s="111">
        <v>0</v>
      </c>
      <c r="T64" s="60">
        <v>27</v>
      </c>
      <c r="U64" s="101" t="s">
        <v>107</v>
      </c>
      <c r="V64" s="90" t="s">
        <v>108</v>
      </c>
      <c r="W64" s="65">
        <v>69.338676357062383</v>
      </c>
      <c r="X64" s="66"/>
      <c r="Y64" s="4">
        <v>27</v>
      </c>
      <c r="Z64" s="4" t="s">
        <v>59</v>
      </c>
      <c r="AA64" s="99"/>
      <c r="AB64" s="99"/>
      <c r="AC64" s="99"/>
      <c r="AD64" s="99">
        <v>13</v>
      </c>
      <c r="AE64" s="99">
        <f t="shared" si="72"/>
        <v>14</v>
      </c>
      <c r="AF64" s="99">
        <f t="shared" ref="AF64:AF65" si="75">IF(N64&gt;0,N64,0)</f>
        <v>0</v>
      </c>
      <c r="AG64" s="99">
        <f t="shared" ref="AG64:AG65" si="76">IF(P64&gt;0,P64,0)</f>
        <v>0</v>
      </c>
      <c r="AH64" s="99">
        <f t="shared" si="73"/>
        <v>0</v>
      </c>
      <c r="AI64" s="99">
        <f t="shared" si="74"/>
        <v>0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</row>
    <row r="65" spans="1:61" s="4" customFormat="1" ht="30" customHeight="1" thickBot="1" x14ac:dyDescent="0.25">
      <c r="B65" s="118"/>
      <c r="C65" s="38">
        <v>431382</v>
      </c>
      <c r="D65" s="121"/>
      <c r="E65" s="88" t="s">
        <v>118</v>
      </c>
      <c r="F65" s="40" t="s">
        <v>198</v>
      </c>
      <c r="G65" s="41" t="s">
        <v>199</v>
      </c>
      <c r="H65" s="91">
        <v>2007</v>
      </c>
      <c r="I65" s="123"/>
      <c r="J65" s="56" t="s">
        <v>116</v>
      </c>
      <c r="K65" s="110">
        <v>34.28</v>
      </c>
      <c r="L65" s="112">
        <v>12</v>
      </c>
      <c r="M65" s="113">
        <v>13</v>
      </c>
      <c r="N65" s="113">
        <v>15</v>
      </c>
      <c r="O65" s="111">
        <v>28</v>
      </c>
      <c r="P65" s="114">
        <v>-15</v>
      </c>
      <c r="Q65" s="114">
        <v>-15</v>
      </c>
      <c r="R65" s="114">
        <v>-15</v>
      </c>
      <c r="S65" s="111">
        <v>0</v>
      </c>
      <c r="T65" s="60">
        <v>28</v>
      </c>
      <c r="U65" s="101" t="s">
        <v>107</v>
      </c>
      <c r="V65" s="90" t="s">
        <v>108</v>
      </c>
      <c r="W65" s="65">
        <v>66.89900111145181</v>
      </c>
      <c r="X65" s="66"/>
      <c r="Y65" s="4">
        <v>28</v>
      </c>
      <c r="Z65" s="4">
        <v>0</v>
      </c>
      <c r="AA65" s="99"/>
      <c r="AB65" s="99"/>
      <c r="AC65" s="99"/>
      <c r="AD65" s="99">
        <v>12</v>
      </c>
      <c r="AE65" s="99">
        <f t="shared" si="72"/>
        <v>13</v>
      </c>
      <c r="AF65" s="99">
        <f t="shared" si="75"/>
        <v>15</v>
      </c>
      <c r="AG65" s="99">
        <f t="shared" si="76"/>
        <v>0</v>
      </c>
      <c r="AH65" s="99">
        <f t="shared" si="73"/>
        <v>0</v>
      </c>
      <c r="AI65" s="99">
        <f t="shared" si="74"/>
        <v>0</v>
      </c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</row>
    <row r="66" spans="1:61" s="15" customFormat="1" ht="10.15" customHeight="1" x14ac:dyDescent="0.2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5"/>
      <c r="Q66" s="104"/>
      <c r="R66" s="104"/>
      <c r="S66" s="104"/>
      <c r="T66" s="104"/>
      <c r="U66" s="104"/>
      <c r="V66" s="104"/>
      <c r="W66" s="104"/>
      <c r="X66" s="14"/>
    </row>
    <row r="67" spans="1:61" x14ac:dyDescent="0.2">
      <c r="A67" s="5"/>
      <c r="O67" s="1"/>
    </row>
    <row r="68" spans="1:61" x14ac:dyDescent="0.2">
      <c r="A68" s="5"/>
    </row>
  </sheetData>
  <mergeCells count="52">
    <mergeCell ref="B19:B21"/>
    <mergeCell ref="D19:D21"/>
    <mergeCell ref="I20:I21"/>
    <mergeCell ref="B7:B9"/>
    <mergeCell ref="D7:D9"/>
    <mergeCell ref="I8:I9"/>
    <mergeCell ref="B27:B29"/>
    <mergeCell ref="D27:D29"/>
    <mergeCell ref="I28:I29"/>
    <mergeCell ref="I12:I13"/>
    <mergeCell ref="I16:I17"/>
    <mergeCell ref="B11:B13"/>
    <mergeCell ref="D11:D13"/>
    <mergeCell ref="B15:B17"/>
    <mergeCell ref="D15:D17"/>
    <mergeCell ref="I36:I37"/>
    <mergeCell ref="B35:B37"/>
    <mergeCell ref="D35:D37"/>
    <mergeCell ref="B43:B45"/>
    <mergeCell ref="D43:D45"/>
    <mergeCell ref="I44:I45"/>
    <mergeCell ref="F5:G5"/>
    <mergeCell ref="D2:K2"/>
    <mergeCell ref="N2:S2"/>
    <mergeCell ref="V2:W2"/>
    <mergeCell ref="D3:K3"/>
    <mergeCell ref="N3:S3"/>
    <mergeCell ref="V3:W3"/>
    <mergeCell ref="B23:B25"/>
    <mergeCell ref="D23:D25"/>
    <mergeCell ref="I24:I25"/>
    <mergeCell ref="B55:B57"/>
    <mergeCell ref="D55:D57"/>
    <mergeCell ref="I56:I57"/>
    <mergeCell ref="B31:B33"/>
    <mergeCell ref="D31:D33"/>
    <mergeCell ref="I32:I33"/>
    <mergeCell ref="B51:B53"/>
    <mergeCell ref="D51:D53"/>
    <mergeCell ref="I52:I53"/>
    <mergeCell ref="B59:B61"/>
    <mergeCell ref="D59:D61"/>
    <mergeCell ref="I60:I61"/>
    <mergeCell ref="B39:B41"/>
    <mergeCell ref="D39:D41"/>
    <mergeCell ref="I40:I41"/>
    <mergeCell ref="B63:B65"/>
    <mergeCell ref="D63:D65"/>
    <mergeCell ref="I64:I65"/>
    <mergeCell ref="B47:B49"/>
    <mergeCell ref="D47:D49"/>
    <mergeCell ref="I48:I49"/>
  </mergeCells>
  <phoneticPr fontId="0" type="noConversion"/>
  <conditionalFormatting sqref="L11:N13">
    <cfRule type="cellIs" dxfId="28" priority="33" operator="lessThan">
      <formula>0</formula>
    </cfRule>
  </conditionalFormatting>
  <conditionalFormatting sqref="P11:R13 P15:R17">
    <cfRule type="cellIs" dxfId="27" priority="31" operator="lessThan">
      <formula>0</formula>
    </cfRule>
  </conditionalFormatting>
  <conditionalFormatting sqref="L15:N17">
    <cfRule type="cellIs" dxfId="26" priority="30" operator="lessThan">
      <formula>0</formula>
    </cfRule>
  </conditionalFormatting>
  <conditionalFormatting sqref="P35:R37">
    <cfRule type="cellIs" dxfId="25" priority="25" operator="lessThan">
      <formula>0</formula>
    </cfRule>
  </conditionalFormatting>
  <conditionalFormatting sqref="L43:N45">
    <cfRule type="cellIs" dxfId="24" priority="28" operator="lessThan">
      <formula>0</formula>
    </cfRule>
  </conditionalFormatting>
  <conditionalFormatting sqref="P43:R45">
    <cfRule type="cellIs" dxfId="23" priority="27" operator="lessThan">
      <formula>0</formula>
    </cfRule>
  </conditionalFormatting>
  <conditionalFormatting sqref="L35:N37">
    <cfRule type="cellIs" dxfId="22" priority="26" operator="lessThan">
      <formula>0</formula>
    </cfRule>
  </conditionalFormatting>
  <conditionalFormatting sqref="L7:N9">
    <cfRule type="cellIs" dxfId="21" priority="24" operator="lessThan">
      <formula>0</formula>
    </cfRule>
  </conditionalFormatting>
  <conditionalFormatting sqref="P7:R9">
    <cfRule type="cellIs" dxfId="20" priority="23" operator="lessThan">
      <formula>0</formula>
    </cfRule>
  </conditionalFormatting>
  <conditionalFormatting sqref="P19:R21">
    <cfRule type="cellIs" dxfId="19" priority="19" operator="lessThan">
      <formula>0</formula>
    </cfRule>
  </conditionalFormatting>
  <conditionalFormatting sqref="L27:N29">
    <cfRule type="cellIs" dxfId="18" priority="22" operator="lessThan">
      <formula>0</formula>
    </cfRule>
  </conditionalFormatting>
  <conditionalFormatting sqref="P27:R29">
    <cfRule type="cellIs" dxfId="17" priority="21" operator="lessThan">
      <formula>0</formula>
    </cfRule>
  </conditionalFormatting>
  <conditionalFormatting sqref="L19:N21">
    <cfRule type="cellIs" dxfId="16" priority="20" operator="lessThan">
      <formula>0</formula>
    </cfRule>
  </conditionalFormatting>
  <conditionalFormatting sqref="P23:R25">
    <cfRule type="cellIs" dxfId="15" priority="17" operator="lessThan">
      <formula>0</formula>
    </cfRule>
  </conditionalFormatting>
  <conditionalFormatting sqref="L23:N25">
    <cfRule type="cellIs" dxfId="14" priority="18" operator="lessThan">
      <formula>0</formula>
    </cfRule>
  </conditionalFormatting>
  <conditionalFormatting sqref="L55:N57">
    <cfRule type="cellIs" dxfId="13" priority="16" operator="lessThan">
      <formula>0</formula>
    </cfRule>
  </conditionalFormatting>
  <conditionalFormatting sqref="P55:R57">
    <cfRule type="cellIs" dxfId="12" priority="15" operator="lessThan">
      <formula>0</formula>
    </cfRule>
  </conditionalFormatting>
  <conditionalFormatting sqref="P51:R53">
    <cfRule type="cellIs" dxfId="11" priority="11" operator="lessThan">
      <formula>0</formula>
    </cfRule>
  </conditionalFormatting>
  <conditionalFormatting sqref="L31:N33">
    <cfRule type="cellIs" dxfId="10" priority="14" operator="lessThan">
      <formula>0</formula>
    </cfRule>
  </conditionalFormatting>
  <conditionalFormatting sqref="P31:R33">
    <cfRule type="cellIs" dxfId="9" priority="13" operator="lessThan">
      <formula>0</formula>
    </cfRule>
  </conditionalFormatting>
  <conditionalFormatting sqref="L51:N53">
    <cfRule type="cellIs" dxfId="8" priority="12" operator="lessThan">
      <formula>0</formula>
    </cfRule>
  </conditionalFormatting>
  <conditionalFormatting sqref="P39:R41">
    <cfRule type="cellIs" dxfId="7" priority="9" operator="lessThan">
      <formula>0</formula>
    </cfRule>
  </conditionalFormatting>
  <conditionalFormatting sqref="L39:N41">
    <cfRule type="cellIs" dxfId="6" priority="10" operator="lessThan">
      <formula>0</formula>
    </cfRule>
  </conditionalFormatting>
  <conditionalFormatting sqref="P47:R49">
    <cfRule type="cellIs" dxfId="5" priority="5" operator="lessThan">
      <formula>0</formula>
    </cfRule>
  </conditionalFormatting>
  <conditionalFormatting sqref="L63:N65">
    <cfRule type="cellIs" dxfId="4" priority="8" operator="lessThan">
      <formula>0</formula>
    </cfRule>
  </conditionalFormatting>
  <conditionalFormatting sqref="P63:R65">
    <cfRule type="cellIs" dxfId="3" priority="7" operator="lessThan">
      <formula>0</formula>
    </cfRule>
  </conditionalFormatting>
  <conditionalFormatting sqref="L47:N49">
    <cfRule type="cellIs" dxfId="2" priority="6" operator="lessThan">
      <formula>0</formula>
    </cfRule>
  </conditionalFormatting>
  <conditionalFormatting sqref="P59:R61">
    <cfRule type="cellIs" dxfId="1" priority="1" operator="lessThan">
      <formula>0</formula>
    </cfRule>
  </conditionalFormatting>
  <conditionalFormatting sqref="L59:N61">
    <cfRule type="cellIs" dxfId="0" priority="2" operator="lessThan">
      <formula>0</formula>
    </cfRule>
  </conditionalFormatting>
  <printOptions horizontalCentered="1"/>
  <pageMargins left="0.39370078740157483" right="0.39370078740157483" top="0.39370078740157483" bottom="0.39370078740157483" header="0.59055118110236215" footer="0.19685039370078741"/>
  <pageSetup paperSize="9" scale="40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29"/>
  <sheetViews>
    <sheetView workbookViewId="0">
      <selection activeCell="P20" sqref="P20"/>
    </sheetView>
  </sheetViews>
  <sheetFormatPr baseColWidth="10" defaultRowHeight="12.75" x14ac:dyDescent="0.2"/>
  <sheetData>
    <row r="1" spans="1:66" x14ac:dyDescent="0.2">
      <c r="C1" s="69" t="s">
        <v>16</v>
      </c>
      <c r="D1" s="69" t="s">
        <v>17</v>
      </c>
      <c r="E1" s="69" t="s">
        <v>18</v>
      </c>
      <c r="F1" s="69" t="s">
        <v>19</v>
      </c>
      <c r="G1" s="69" t="s">
        <v>20</v>
      </c>
      <c r="H1" s="69" t="s">
        <v>21</v>
      </c>
      <c r="I1" s="69" t="s">
        <v>22</v>
      </c>
      <c r="J1" s="69" t="s">
        <v>23</v>
      </c>
      <c r="K1" s="69" t="s">
        <v>24</v>
      </c>
      <c r="L1" s="69" t="s">
        <v>25</v>
      </c>
      <c r="M1" s="69" t="s">
        <v>26</v>
      </c>
      <c r="N1" s="69" t="s">
        <v>27</v>
      </c>
      <c r="O1" s="69" t="s">
        <v>28</v>
      </c>
      <c r="P1" s="69" t="s">
        <v>29</v>
      </c>
      <c r="Q1" s="69" t="s">
        <v>94</v>
      </c>
      <c r="R1" s="69" t="s">
        <v>95</v>
      </c>
      <c r="S1" s="69" t="s">
        <v>77</v>
      </c>
      <c r="T1" s="69" t="s">
        <v>78</v>
      </c>
      <c r="U1" s="69" t="s">
        <v>79</v>
      </c>
      <c r="V1" s="69" t="s">
        <v>80</v>
      </c>
      <c r="W1" s="69" t="s">
        <v>81</v>
      </c>
      <c r="X1" s="69" t="s">
        <v>82</v>
      </c>
      <c r="Y1" s="69" t="s">
        <v>92</v>
      </c>
      <c r="Z1" s="69" t="s">
        <v>93</v>
      </c>
      <c r="AA1" s="69" t="s">
        <v>83</v>
      </c>
      <c r="AB1" s="69" t="s">
        <v>84</v>
      </c>
      <c r="AC1" s="69" t="s">
        <v>85</v>
      </c>
      <c r="AD1" s="69" t="s">
        <v>86</v>
      </c>
      <c r="AE1" s="69" t="s">
        <v>87</v>
      </c>
      <c r="AF1" s="69" t="s">
        <v>88</v>
      </c>
      <c r="AG1" s="69" t="s">
        <v>90</v>
      </c>
      <c r="AH1" s="69" t="s">
        <v>91</v>
      </c>
      <c r="AI1" s="69" t="s">
        <v>30</v>
      </c>
      <c r="AJ1" s="69" t="s">
        <v>31</v>
      </c>
      <c r="AK1" s="69" t="s">
        <v>32</v>
      </c>
      <c r="AL1" s="69" t="s">
        <v>33</v>
      </c>
      <c r="AM1" s="69" t="s">
        <v>34</v>
      </c>
      <c r="AN1" s="69" t="s">
        <v>35</v>
      </c>
      <c r="AO1" s="69" t="s">
        <v>36</v>
      </c>
      <c r="AP1" s="69" t="s">
        <v>89</v>
      </c>
      <c r="AQ1" s="69" t="s">
        <v>37</v>
      </c>
      <c r="AR1" s="69" t="s">
        <v>38</v>
      </c>
      <c r="AS1" s="69" t="s">
        <v>39</v>
      </c>
      <c r="AT1" s="69" t="s">
        <v>40</v>
      </c>
      <c r="AU1" s="69" t="s">
        <v>41</v>
      </c>
      <c r="AV1" s="69" t="s">
        <v>42</v>
      </c>
      <c r="AW1" s="69" t="s">
        <v>43</v>
      </c>
      <c r="AX1" s="69" t="s">
        <v>44</v>
      </c>
      <c r="AY1" s="69" t="s">
        <v>61</v>
      </c>
      <c r="AZ1" s="69" t="s">
        <v>62</v>
      </c>
      <c r="BA1" s="69" t="s">
        <v>63</v>
      </c>
      <c r="BB1" s="69" t="s">
        <v>64</v>
      </c>
      <c r="BC1" s="69" t="s">
        <v>65</v>
      </c>
      <c r="BD1" s="69" t="s">
        <v>66</v>
      </c>
      <c r="BE1" s="69" t="s">
        <v>67</v>
      </c>
      <c r="BF1" s="69" t="s">
        <v>68</v>
      </c>
      <c r="BG1" s="69" t="s">
        <v>69</v>
      </c>
      <c r="BH1" s="69" t="s">
        <v>70</v>
      </c>
      <c r="BI1" s="69" t="s">
        <v>71</v>
      </c>
      <c r="BJ1" s="69" t="s">
        <v>72</v>
      </c>
      <c r="BK1" s="69" t="s">
        <v>73</v>
      </c>
      <c r="BL1" s="69" t="s">
        <v>74</v>
      </c>
      <c r="BM1" s="69" t="s">
        <v>75</v>
      </c>
      <c r="BN1" s="69" t="s">
        <v>76</v>
      </c>
    </row>
    <row r="2" spans="1:66" x14ac:dyDescent="0.2">
      <c r="B2" s="69" t="s">
        <v>45</v>
      </c>
      <c r="C2" s="70">
        <v>20</v>
      </c>
      <c r="D2" s="70">
        <v>25</v>
      </c>
      <c r="E2" s="70">
        <v>30</v>
      </c>
      <c r="F2" s="70">
        <v>35</v>
      </c>
      <c r="G2" s="70">
        <v>40</v>
      </c>
      <c r="H2" s="70">
        <v>45</v>
      </c>
      <c r="I2" s="70">
        <v>50</v>
      </c>
      <c r="J2" s="70">
        <v>60</v>
      </c>
      <c r="K2" s="71">
        <v>30</v>
      </c>
      <c r="L2" s="71">
        <v>35</v>
      </c>
      <c r="M2" s="71">
        <v>45</v>
      </c>
      <c r="N2" s="71">
        <v>50</v>
      </c>
      <c r="O2" s="71">
        <v>55</v>
      </c>
      <c r="P2" s="71">
        <v>60</v>
      </c>
      <c r="Q2" s="71">
        <v>65</v>
      </c>
      <c r="R2" s="71">
        <v>70</v>
      </c>
      <c r="S2" s="72">
        <v>45</v>
      </c>
      <c r="T2" s="72">
        <v>55</v>
      </c>
      <c r="U2" s="72">
        <v>60</v>
      </c>
      <c r="V2" s="72">
        <v>65</v>
      </c>
      <c r="W2" s="72">
        <v>70</v>
      </c>
      <c r="X2" s="72">
        <v>80</v>
      </c>
      <c r="Y2" s="72">
        <v>85</v>
      </c>
      <c r="Z2" s="72">
        <v>90</v>
      </c>
      <c r="AA2" s="73">
        <v>55</v>
      </c>
      <c r="AB2" s="73">
        <v>65</v>
      </c>
      <c r="AC2" s="73">
        <v>70</v>
      </c>
      <c r="AD2" s="73">
        <v>75</v>
      </c>
      <c r="AE2" s="73">
        <v>80</v>
      </c>
      <c r="AF2" s="73">
        <v>90</v>
      </c>
      <c r="AG2" s="73">
        <v>95</v>
      </c>
      <c r="AH2" s="73">
        <v>100</v>
      </c>
      <c r="AI2" s="71">
        <v>35</v>
      </c>
      <c r="AJ2" s="71">
        <v>40</v>
      </c>
      <c r="AK2" s="71">
        <v>50</v>
      </c>
      <c r="AL2" s="71">
        <v>75</v>
      </c>
      <c r="AM2" s="71">
        <v>85</v>
      </c>
      <c r="AN2" s="71">
        <v>90</v>
      </c>
      <c r="AO2" s="71">
        <v>100</v>
      </c>
      <c r="AP2" s="71">
        <v>110</v>
      </c>
      <c r="AQ2" s="74">
        <v>45</v>
      </c>
      <c r="AR2" s="74">
        <v>65</v>
      </c>
      <c r="AS2" s="74">
        <v>85</v>
      </c>
      <c r="AT2" s="74">
        <v>95</v>
      </c>
      <c r="AU2" s="74">
        <v>110</v>
      </c>
      <c r="AV2" s="74">
        <v>120</v>
      </c>
      <c r="AW2" s="74">
        <v>125</v>
      </c>
      <c r="AX2" s="74">
        <v>135</v>
      </c>
      <c r="AY2" s="71">
        <v>80</v>
      </c>
      <c r="AZ2" s="71">
        <v>90</v>
      </c>
      <c r="BA2" s="71">
        <v>110</v>
      </c>
      <c r="BB2" s="71">
        <v>130</v>
      </c>
      <c r="BC2" s="71">
        <v>145</v>
      </c>
      <c r="BD2" s="71">
        <v>150</v>
      </c>
      <c r="BE2" s="71">
        <v>155</v>
      </c>
      <c r="BF2" s="71">
        <v>165</v>
      </c>
      <c r="BG2" s="75">
        <v>95</v>
      </c>
      <c r="BH2" s="75">
        <v>115</v>
      </c>
      <c r="BI2" s="75">
        <v>130</v>
      </c>
      <c r="BJ2" s="75">
        <v>150</v>
      </c>
      <c r="BK2" s="75">
        <v>165</v>
      </c>
      <c r="BL2" s="75">
        <v>170</v>
      </c>
      <c r="BM2" s="75">
        <v>175</v>
      </c>
      <c r="BN2" s="75">
        <v>185</v>
      </c>
    </row>
    <row r="3" spans="1:66" x14ac:dyDescent="0.2">
      <c r="B3" t="s">
        <v>46</v>
      </c>
      <c r="C3" s="70">
        <v>25</v>
      </c>
      <c r="D3" s="70">
        <v>30</v>
      </c>
      <c r="E3" s="70">
        <v>35</v>
      </c>
      <c r="F3" s="70">
        <v>45</v>
      </c>
      <c r="G3" s="70">
        <v>50</v>
      </c>
      <c r="H3" s="70">
        <v>55</v>
      </c>
      <c r="I3" s="70">
        <v>60</v>
      </c>
      <c r="J3" s="70">
        <v>70</v>
      </c>
      <c r="K3" s="71">
        <v>40</v>
      </c>
      <c r="L3" s="71">
        <v>45</v>
      </c>
      <c r="M3" s="71">
        <v>55</v>
      </c>
      <c r="N3" s="71">
        <v>60</v>
      </c>
      <c r="O3" s="71">
        <v>65</v>
      </c>
      <c r="P3" s="71">
        <v>70</v>
      </c>
      <c r="Q3" s="71">
        <v>75</v>
      </c>
      <c r="R3" s="71">
        <v>80</v>
      </c>
      <c r="S3" s="72">
        <v>55</v>
      </c>
      <c r="T3" s="72">
        <v>65</v>
      </c>
      <c r="U3" s="72">
        <v>70</v>
      </c>
      <c r="V3" s="72">
        <v>75</v>
      </c>
      <c r="W3" s="72">
        <v>80</v>
      </c>
      <c r="X3" s="72">
        <v>90</v>
      </c>
      <c r="Y3" s="72">
        <v>95</v>
      </c>
      <c r="Z3" s="72">
        <v>100</v>
      </c>
      <c r="AA3" s="73">
        <v>65</v>
      </c>
      <c r="AB3" s="73">
        <v>75</v>
      </c>
      <c r="AC3" s="73">
        <v>80</v>
      </c>
      <c r="AD3" s="73">
        <v>85</v>
      </c>
      <c r="AE3" s="73">
        <v>90</v>
      </c>
      <c r="AF3" s="73">
        <v>100</v>
      </c>
      <c r="AG3" s="73">
        <v>105</v>
      </c>
      <c r="AH3" s="73">
        <v>110</v>
      </c>
      <c r="AI3" s="76">
        <v>50</v>
      </c>
      <c r="AJ3" s="76">
        <v>55</v>
      </c>
      <c r="AK3" s="76">
        <v>70</v>
      </c>
      <c r="AL3" s="76">
        <v>95</v>
      </c>
      <c r="AM3" s="76">
        <v>105</v>
      </c>
      <c r="AN3" s="76">
        <v>110</v>
      </c>
      <c r="AO3" s="76">
        <v>120</v>
      </c>
      <c r="AP3" s="76">
        <v>130</v>
      </c>
      <c r="AQ3" s="77">
        <v>65</v>
      </c>
      <c r="AR3" s="77">
        <v>85</v>
      </c>
      <c r="AS3" s="77">
        <v>105</v>
      </c>
      <c r="AT3" s="77">
        <v>115</v>
      </c>
      <c r="AU3" s="77">
        <v>130</v>
      </c>
      <c r="AV3" s="77">
        <v>140</v>
      </c>
      <c r="AW3" s="77">
        <v>145</v>
      </c>
      <c r="AX3" s="77">
        <v>155</v>
      </c>
      <c r="AY3" s="76">
        <v>100</v>
      </c>
      <c r="AZ3" s="76">
        <v>115</v>
      </c>
      <c r="BA3" s="76">
        <v>130</v>
      </c>
      <c r="BB3" s="76">
        <v>150</v>
      </c>
      <c r="BC3" s="76">
        <v>165</v>
      </c>
      <c r="BD3" s="76">
        <v>170</v>
      </c>
      <c r="BE3" s="76">
        <v>175</v>
      </c>
      <c r="BF3" s="76">
        <v>185</v>
      </c>
      <c r="BG3" s="78">
        <v>115</v>
      </c>
      <c r="BH3" s="78">
        <v>135</v>
      </c>
      <c r="BI3" s="78">
        <v>150</v>
      </c>
      <c r="BJ3" s="78">
        <v>170</v>
      </c>
      <c r="BK3" s="78">
        <v>185</v>
      </c>
      <c r="BL3" s="78">
        <v>190</v>
      </c>
      <c r="BM3" s="78">
        <v>195</v>
      </c>
      <c r="BN3" s="78">
        <v>205</v>
      </c>
    </row>
    <row r="4" spans="1:66" x14ac:dyDescent="0.2">
      <c r="B4" t="s">
        <v>47</v>
      </c>
      <c r="C4" s="70">
        <v>35</v>
      </c>
      <c r="D4" s="70">
        <v>40</v>
      </c>
      <c r="E4" s="70">
        <v>45</v>
      </c>
      <c r="F4" s="70">
        <v>55</v>
      </c>
      <c r="G4" s="70">
        <v>60</v>
      </c>
      <c r="H4" s="70">
        <v>65</v>
      </c>
      <c r="I4" s="70">
        <v>70</v>
      </c>
      <c r="J4" s="70">
        <v>80</v>
      </c>
      <c r="K4" s="71">
        <v>50</v>
      </c>
      <c r="L4" s="71">
        <v>55</v>
      </c>
      <c r="M4" s="71">
        <v>65</v>
      </c>
      <c r="N4" s="71">
        <v>70</v>
      </c>
      <c r="O4" s="71">
        <v>75</v>
      </c>
      <c r="P4" s="71">
        <v>80</v>
      </c>
      <c r="Q4" s="71">
        <v>90</v>
      </c>
      <c r="R4" s="71">
        <v>95</v>
      </c>
      <c r="S4" s="72">
        <v>65</v>
      </c>
      <c r="T4" s="72">
        <v>75</v>
      </c>
      <c r="U4" s="72">
        <v>80</v>
      </c>
      <c r="V4" s="72">
        <v>85</v>
      </c>
      <c r="W4" s="72">
        <v>90</v>
      </c>
      <c r="X4" s="72">
        <v>105</v>
      </c>
      <c r="Y4" s="72">
        <v>110</v>
      </c>
      <c r="Z4" s="72">
        <v>115</v>
      </c>
      <c r="AA4" s="73">
        <v>75</v>
      </c>
      <c r="AB4" s="73">
        <v>85</v>
      </c>
      <c r="AC4" s="73">
        <v>90</v>
      </c>
      <c r="AD4" s="73">
        <v>95</v>
      </c>
      <c r="AE4" s="73">
        <v>105</v>
      </c>
      <c r="AF4" s="73">
        <v>115</v>
      </c>
      <c r="AG4" s="73">
        <v>120</v>
      </c>
      <c r="AH4" s="73">
        <v>125</v>
      </c>
      <c r="AI4" s="76">
        <v>60</v>
      </c>
      <c r="AJ4" s="76">
        <v>65</v>
      </c>
      <c r="AK4" s="76">
        <v>85</v>
      </c>
      <c r="AL4" s="76">
        <v>105</v>
      </c>
      <c r="AM4" s="76">
        <v>115</v>
      </c>
      <c r="AN4" s="76">
        <v>130</v>
      </c>
      <c r="AO4" s="76">
        <v>140</v>
      </c>
      <c r="AP4" s="76">
        <v>145</v>
      </c>
      <c r="AQ4" s="77">
        <v>80</v>
      </c>
      <c r="AR4" s="77">
        <v>100</v>
      </c>
      <c r="AS4" s="77">
        <v>120</v>
      </c>
      <c r="AT4" s="77">
        <v>130</v>
      </c>
      <c r="AU4" s="77">
        <v>150</v>
      </c>
      <c r="AV4" s="77">
        <v>160</v>
      </c>
      <c r="AW4" s="77">
        <v>165</v>
      </c>
      <c r="AX4" s="77">
        <v>175</v>
      </c>
      <c r="AY4" s="76">
        <v>115</v>
      </c>
      <c r="AZ4" s="76">
        <v>135</v>
      </c>
      <c r="BA4" s="76">
        <v>150</v>
      </c>
      <c r="BB4" s="76">
        <v>170</v>
      </c>
      <c r="BC4" s="76">
        <v>185</v>
      </c>
      <c r="BD4" s="76">
        <v>190</v>
      </c>
      <c r="BE4" s="76">
        <v>195</v>
      </c>
      <c r="BF4" s="76">
        <v>205</v>
      </c>
      <c r="BG4" s="78">
        <v>130</v>
      </c>
      <c r="BH4" s="78">
        <v>150</v>
      </c>
      <c r="BI4" s="78">
        <v>170</v>
      </c>
      <c r="BJ4" s="78">
        <v>190</v>
      </c>
      <c r="BK4" s="78">
        <v>205</v>
      </c>
      <c r="BL4" s="78">
        <v>215</v>
      </c>
      <c r="BM4" s="78">
        <v>220</v>
      </c>
      <c r="BN4" s="78">
        <v>225</v>
      </c>
    </row>
    <row r="5" spans="1:66" x14ac:dyDescent="0.2">
      <c r="B5" t="s">
        <v>48</v>
      </c>
      <c r="C5" s="70">
        <v>45</v>
      </c>
      <c r="D5" s="70">
        <v>50</v>
      </c>
      <c r="E5" s="70">
        <v>55</v>
      </c>
      <c r="F5" s="70">
        <v>65</v>
      </c>
      <c r="G5" s="70">
        <v>70</v>
      </c>
      <c r="H5" s="70">
        <v>75</v>
      </c>
      <c r="I5" s="70">
        <v>80</v>
      </c>
      <c r="J5" s="70">
        <v>90</v>
      </c>
      <c r="K5" s="71">
        <v>60</v>
      </c>
      <c r="L5" s="71">
        <v>65</v>
      </c>
      <c r="M5" s="71">
        <v>75</v>
      </c>
      <c r="N5" s="71">
        <v>80</v>
      </c>
      <c r="O5" s="71">
        <v>85</v>
      </c>
      <c r="P5" s="71">
        <v>90</v>
      </c>
      <c r="Q5" s="71">
        <v>100</v>
      </c>
      <c r="R5" s="71">
        <v>105</v>
      </c>
      <c r="S5" s="72">
        <v>75</v>
      </c>
      <c r="T5" s="72">
        <v>85</v>
      </c>
      <c r="U5" s="72">
        <v>90</v>
      </c>
      <c r="V5" s="72">
        <v>100</v>
      </c>
      <c r="W5" s="72">
        <v>105</v>
      </c>
      <c r="X5" s="72">
        <v>115</v>
      </c>
      <c r="Y5" s="72">
        <v>120</v>
      </c>
      <c r="Z5" s="72">
        <v>125</v>
      </c>
      <c r="AA5" s="73">
        <v>85</v>
      </c>
      <c r="AB5" s="73">
        <v>100</v>
      </c>
      <c r="AC5" s="73">
        <v>105</v>
      </c>
      <c r="AD5" s="73">
        <v>110</v>
      </c>
      <c r="AE5" s="73">
        <v>120</v>
      </c>
      <c r="AF5" s="73">
        <v>130</v>
      </c>
      <c r="AG5" s="73">
        <v>135</v>
      </c>
      <c r="AH5" s="73">
        <v>140</v>
      </c>
      <c r="AI5" s="76">
        <v>75</v>
      </c>
      <c r="AJ5" s="76">
        <v>80</v>
      </c>
      <c r="AK5" s="76">
        <v>100</v>
      </c>
      <c r="AL5" s="76">
        <v>120</v>
      </c>
      <c r="AM5" s="76">
        <v>130</v>
      </c>
      <c r="AN5" s="76">
        <v>150</v>
      </c>
      <c r="AO5" s="76">
        <v>160</v>
      </c>
      <c r="AP5" s="76">
        <v>165</v>
      </c>
      <c r="AQ5" s="77">
        <v>95</v>
      </c>
      <c r="AR5" s="77">
        <v>115</v>
      </c>
      <c r="AS5" s="77">
        <v>135</v>
      </c>
      <c r="AT5" s="77">
        <v>150</v>
      </c>
      <c r="AU5" s="77">
        <v>170</v>
      </c>
      <c r="AV5" s="77">
        <v>180</v>
      </c>
      <c r="AW5" s="77">
        <v>185</v>
      </c>
      <c r="AX5" s="77">
        <v>195</v>
      </c>
      <c r="AY5" s="76">
        <v>130</v>
      </c>
      <c r="AZ5" s="76">
        <v>150</v>
      </c>
      <c r="BA5" s="76">
        <v>170</v>
      </c>
      <c r="BB5" s="76">
        <v>190</v>
      </c>
      <c r="BC5" s="76">
        <v>205</v>
      </c>
      <c r="BD5" s="76">
        <v>215</v>
      </c>
      <c r="BE5" s="76">
        <v>220</v>
      </c>
      <c r="BF5" s="76">
        <v>225</v>
      </c>
      <c r="BG5" s="78">
        <v>145</v>
      </c>
      <c r="BH5" s="78">
        <v>170</v>
      </c>
      <c r="BI5" s="78">
        <v>195</v>
      </c>
      <c r="BJ5" s="78">
        <v>215</v>
      </c>
      <c r="BK5" s="78">
        <v>225</v>
      </c>
      <c r="BL5" s="78">
        <v>235</v>
      </c>
      <c r="BM5" s="78">
        <v>245</v>
      </c>
      <c r="BN5" s="78">
        <v>250</v>
      </c>
    </row>
    <row r="6" spans="1:66" x14ac:dyDescent="0.2">
      <c r="B6" t="s">
        <v>49</v>
      </c>
      <c r="C6" s="70">
        <v>55</v>
      </c>
      <c r="D6" s="70">
        <v>65</v>
      </c>
      <c r="E6" s="70">
        <v>70</v>
      </c>
      <c r="F6" s="70">
        <v>80</v>
      </c>
      <c r="G6" s="70">
        <v>85</v>
      </c>
      <c r="H6" s="70">
        <v>90</v>
      </c>
      <c r="I6" s="70">
        <v>95</v>
      </c>
      <c r="J6" s="70">
        <v>105</v>
      </c>
      <c r="K6" s="71">
        <v>75</v>
      </c>
      <c r="L6" s="71">
        <v>80</v>
      </c>
      <c r="M6" s="71">
        <v>90</v>
      </c>
      <c r="N6" s="71">
        <v>95</v>
      </c>
      <c r="O6" s="71">
        <v>100</v>
      </c>
      <c r="P6" s="71">
        <v>105</v>
      </c>
      <c r="Q6" s="71">
        <v>110</v>
      </c>
      <c r="R6" s="71">
        <v>115</v>
      </c>
      <c r="S6" s="72">
        <v>90</v>
      </c>
      <c r="T6" s="72">
        <v>100</v>
      </c>
      <c r="U6" s="72">
        <v>105</v>
      </c>
      <c r="V6" s="72">
        <v>115</v>
      </c>
      <c r="W6" s="72">
        <v>120</v>
      </c>
      <c r="X6" s="72">
        <v>130</v>
      </c>
      <c r="Y6" s="72">
        <v>135</v>
      </c>
      <c r="Z6" s="72">
        <v>140</v>
      </c>
      <c r="AA6" s="73">
        <v>100</v>
      </c>
      <c r="AB6" s="73">
        <v>115</v>
      </c>
      <c r="AC6" s="73">
        <v>125</v>
      </c>
      <c r="AD6" s="73">
        <v>130</v>
      </c>
      <c r="AE6" s="73">
        <v>140</v>
      </c>
      <c r="AF6" s="73">
        <v>145</v>
      </c>
      <c r="AG6" s="73">
        <v>150</v>
      </c>
      <c r="AH6" s="73">
        <v>155</v>
      </c>
      <c r="AI6" s="76">
        <v>90</v>
      </c>
      <c r="AJ6" s="76">
        <v>95</v>
      </c>
      <c r="AK6" s="76">
        <v>115</v>
      </c>
      <c r="AL6" s="76">
        <v>135</v>
      </c>
      <c r="AM6" s="76">
        <v>150</v>
      </c>
      <c r="AN6" s="76">
        <v>170</v>
      </c>
      <c r="AO6" s="76">
        <v>180</v>
      </c>
      <c r="AP6" s="76">
        <v>185</v>
      </c>
      <c r="AQ6" s="77">
        <v>110</v>
      </c>
      <c r="AR6" s="77">
        <v>130</v>
      </c>
      <c r="AS6" s="77">
        <v>150</v>
      </c>
      <c r="AT6" s="77">
        <v>170</v>
      </c>
      <c r="AU6" s="77">
        <v>185</v>
      </c>
      <c r="AV6" s="77">
        <v>200</v>
      </c>
      <c r="AW6" s="77">
        <v>210</v>
      </c>
      <c r="AX6" s="77">
        <v>220</v>
      </c>
      <c r="AY6" s="76">
        <v>145</v>
      </c>
      <c r="AZ6" s="76">
        <v>170</v>
      </c>
      <c r="BA6" s="76">
        <v>190</v>
      </c>
      <c r="BB6" s="76">
        <v>210</v>
      </c>
      <c r="BC6" s="76">
        <v>225</v>
      </c>
      <c r="BD6" s="76">
        <v>235</v>
      </c>
      <c r="BE6" s="76">
        <v>245</v>
      </c>
      <c r="BF6" s="76">
        <v>250</v>
      </c>
      <c r="BG6" s="78">
        <v>170</v>
      </c>
      <c r="BH6" s="78">
        <v>195</v>
      </c>
      <c r="BI6" s="78">
        <v>225</v>
      </c>
      <c r="BJ6" s="78">
        <v>245</v>
      </c>
      <c r="BK6" s="78">
        <v>255</v>
      </c>
      <c r="BL6" s="78">
        <v>265</v>
      </c>
      <c r="BM6" s="78">
        <v>275</v>
      </c>
      <c r="BN6" s="78">
        <v>280</v>
      </c>
    </row>
    <row r="7" spans="1:66" x14ac:dyDescent="0.2">
      <c r="B7" t="s">
        <v>50</v>
      </c>
      <c r="C7" s="70">
        <v>56</v>
      </c>
      <c r="D7" s="70">
        <v>75</v>
      </c>
      <c r="E7" s="70">
        <v>80</v>
      </c>
      <c r="F7" s="70">
        <v>90</v>
      </c>
      <c r="G7" s="70">
        <v>95</v>
      </c>
      <c r="H7" s="70">
        <v>100</v>
      </c>
      <c r="I7" s="70">
        <v>105</v>
      </c>
      <c r="J7" s="70">
        <v>115</v>
      </c>
      <c r="K7" s="71">
        <v>85</v>
      </c>
      <c r="L7" s="71">
        <v>90</v>
      </c>
      <c r="M7" s="71">
        <v>100</v>
      </c>
      <c r="N7" s="71">
        <v>105</v>
      </c>
      <c r="O7" s="71">
        <v>155</v>
      </c>
      <c r="P7" s="71">
        <v>120</v>
      </c>
      <c r="Q7" s="71">
        <v>125</v>
      </c>
      <c r="R7" s="71">
        <v>130</v>
      </c>
      <c r="S7" s="72">
        <v>100</v>
      </c>
      <c r="T7" s="72">
        <v>110</v>
      </c>
      <c r="U7" s="72">
        <v>120</v>
      </c>
      <c r="V7" s="72">
        <v>130</v>
      </c>
      <c r="W7" s="72">
        <v>140</v>
      </c>
      <c r="X7" s="72">
        <v>145</v>
      </c>
      <c r="Y7" s="72">
        <v>150</v>
      </c>
      <c r="Z7" s="72">
        <v>155</v>
      </c>
      <c r="AA7" s="73">
        <v>115</v>
      </c>
      <c r="AB7" s="73">
        <v>130</v>
      </c>
      <c r="AC7" s="73">
        <v>140</v>
      </c>
      <c r="AD7" s="73">
        <v>150</v>
      </c>
      <c r="AE7" s="73">
        <v>160</v>
      </c>
      <c r="AF7" s="73">
        <v>165</v>
      </c>
      <c r="AG7" s="73">
        <v>170</v>
      </c>
      <c r="AH7" s="73">
        <v>175</v>
      </c>
      <c r="AI7" s="76">
        <v>105</v>
      </c>
      <c r="AJ7" s="76">
        <v>110</v>
      </c>
      <c r="AK7" s="76">
        <v>130</v>
      </c>
      <c r="AL7" s="76">
        <v>150</v>
      </c>
      <c r="AM7" s="76">
        <v>170</v>
      </c>
      <c r="AN7" s="76">
        <v>185</v>
      </c>
      <c r="AO7" s="76">
        <v>200</v>
      </c>
      <c r="AP7" s="76">
        <v>210</v>
      </c>
      <c r="AQ7" s="77">
        <v>120</v>
      </c>
      <c r="AR7" s="77">
        <v>145</v>
      </c>
      <c r="AS7" s="77">
        <v>170</v>
      </c>
      <c r="AT7" s="77">
        <v>190</v>
      </c>
      <c r="AU7" s="77">
        <v>200</v>
      </c>
      <c r="AV7" s="77">
        <v>220</v>
      </c>
      <c r="AW7" s="77">
        <v>225</v>
      </c>
      <c r="AX7" s="77">
        <v>235</v>
      </c>
      <c r="AY7" s="76">
        <v>170</v>
      </c>
      <c r="AZ7" s="76">
        <v>190</v>
      </c>
      <c r="BA7" s="76">
        <v>220</v>
      </c>
      <c r="BB7" s="76">
        <v>240</v>
      </c>
      <c r="BC7" s="76">
        <v>250</v>
      </c>
      <c r="BD7" s="76">
        <v>260</v>
      </c>
      <c r="BE7" s="76">
        <v>270</v>
      </c>
      <c r="BF7" s="76">
        <v>280</v>
      </c>
      <c r="BG7" s="78">
        <v>190</v>
      </c>
      <c r="BH7" s="78">
        <v>210</v>
      </c>
      <c r="BI7" s="78">
        <v>240</v>
      </c>
      <c r="BJ7" s="78">
        <v>265</v>
      </c>
      <c r="BK7" s="78">
        <v>280</v>
      </c>
      <c r="BL7" s="78">
        <v>290</v>
      </c>
      <c r="BM7" s="78">
        <v>300</v>
      </c>
      <c r="BN7" s="78">
        <v>310</v>
      </c>
    </row>
    <row r="8" spans="1:66" x14ac:dyDescent="0.2">
      <c r="B8" t="s">
        <v>51</v>
      </c>
      <c r="C8" s="70">
        <v>75</v>
      </c>
      <c r="D8" s="70">
        <v>85</v>
      </c>
      <c r="E8" s="70">
        <v>90</v>
      </c>
      <c r="F8" s="70">
        <v>100</v>
      </c>
      <c r="G8" s="70">
        <v>105</v>
      </c>
      <c r="H8" s="70">
        <v>115</v>
      </c>
      <c r="I8" s="70">
        <v>120</v>
      </c>
      <c r="J8" s="70">
        <v>130</v>
      </c>
      <c r="K8" s="71">
        <v>95</v>
      </c>
      <c r="L8" s="71">
        <v>100</v>
      </c>
      <c r="M8" s="71">
        <v>110</v>
      </c>
      <c r="N8" s="71">
        <v>120</v>
      </c>
      <c r="O8" s="71">
        <v>130</v>
      </c>
      <c r="P8" s="71">
        <v>135</v>
      </c>
      <c r="Q8" s="71">
        <v>140</v>
      </c>
      <c r="R8" s="71">
        <v>145</v>
      </c>
      <c r="S8" s="72">
        <v>115</v>
      </c>
      <c r="T8" s="72">
        <v>125</v>
      </c>
      <c r="U8" s="72">
        <v>135</v>
      </c>
      <c r="V8" s="72">
        <v>145</v>
      </c>
      <c r="W8" s="72">
        <v>155</v>
      </c>
      <c r="X8" s="72">
        <v>160</v>
      </c>
      <c r="Y8" s="72">
        <v>165</v>
      </c>
      <c r="Z8" s="72">
        <v>170</v>
      </c>
      <c r="AA8" s="73">
        <v>130</v>
      </c>
      <c r="AB8" s="73">
        <v>150</v>
      </c>
      <c r="AC8" s="73">
        <v>160</v>
      </c>
      <c r="AD8" s="73">
        <v>170</v>
      </c>
      <c r="AE8" s="73">
        <v>180</v>
      </c>
      <c r="AF8" s="73">
        <v>185</v>
      </c>
      <c r="AG8" s="73">
        <v>190</v>
      </c>
      <c r="AH8" s="73">
        <v>195</v>
      </c>
      <c r="AI8" s="76">
        <v>115</v>
      </c>
      <c r="AJ8" s="76">
        <v>120</v>
      </c>
      <c r="AK8" s="76">
        <v>145</v>
      </c>
      <c r="AL8" s="76">
        <v>170</v>
      </c>
      <c r="AM8" s="76">
        <v>190</v>
      </c>
      <c r="AN8" s="76">
        <v>200</v>
      </c>
      <c r="AO8" s="76">
        <v>220</v>
      </c>
      <c r="AP8" s="76">
        <v>230</v>
      </c>
      <c r="AQ8" s="77">
        <v>135</v>
      </c>
      <c r="AR8" s="77">
        <v>170</v>
      </c>
      <c r="AS8" s="77">
        <v>190</v>
      </c>
      <c r="AT8" s="77">
        <v>210</v>
      </c>
      <c r="AU8" s="77">
        <v>220</v>
      </c>
      <c r="AV8" s="77">
        <v>240</v>
      </c>
      <c r="AW8" s="77">
        <v>250</v>
      </c>
      <c r="AX8" s="77">
        <v>260</v>
      </c>
      <c r="AY8" s="76">
        <v>190</v>
      </c>
      <c r="AZ8" s="76">
        <v>210</v>
      </c>
      <c r="BA8" s="76">
        <v>240</v>
      </c>
      <c r="BB8" s="76">
        <v>260</v>
      </c>
      <c r="BC8" s="76">
        <v>280</v>
      </c>
      <c r="BD8" s="76">
        <v>290</v>
      </c>
      <c r="BE8" s="76">
        <v>300</v>
      </c>
      <c r="BF8" s="76">
        <v>310</v>
      </c>
      <c r="BG8" s="78">
        <v>210</v>
      </c>
      <c r="BH8" s="78">
        <v>230</v>
      </c>
      <c r="BI8" s="78">
        <v>260</v>
      </c>
      <c r="BJ8" s="78">
        <v>285</v>
      </c>
      <c r="BK8" s="78">
        <v>300</v>
      </c>
      <c r="BL8" s="78">
        <v>310</v>
      </c>
      <c r="BM8" s="78">
        <v>325</v>
      </c>
      <c r="BN8" s="78">
        <v>330</v>
      </c>
    </row>
    <row r="9" spans="1:66" x14ac:dyDescent="0.2">
      <c r="B9" t="s">
        <v>52</v>
      </c>
      <c r="C9" s="70">
        <v>85</v>
      </c>
      <c r="D9" s="70">
        <v>95</v>
      </c>
      <c r="E9" s="70">
        <v>100</v>
      </c>
      <c r="F9" s="70">
        <v>110</v>
      </c>
      <c r="G9" s="70">
        <v>120</v>
      </c>
      <c r="H9" s="70">
        <v>130</v>
      </c>
      <c r="I9" s="70">
        <v>135</v>
      </c>
      <c r="J9" s="70">
        <v>145</v>
      </c>
      <c r="K9" s="71">
        <v>105</v>
      </c>
      <c r="L9" s="71">
        <v>115</v>
      </c>
      <c r="M9" s="71">
        <v>125</v>
      </c>
      <c r="N9" s="71">
        <v>135</v>
      </c>
      <c r="O9" s="71">
        <v>145</v>
      </c>
      <c r="P9" s="71">
        <v>150</v>
      </c>
      <c r="Q9" s="71">
        <v>160</v>
      </c>
      <c r="R9" s="71">
        <v>165</v>
      </c>
      <c r="S9" s="72">
        <v>130</v>
      </c>
      <c r="T9" s="72">
        <v>140</v>
      </c>
      <c r="U9" s="72">
        <v>155</v>
      </c>
      <c r="V9" s="72">
        <v>165</v>
      </c>
      <c r="W9" s="72">
        <v>175</v>
      </c>
      <c r="X9" s="72">
        <v>180</v>
      </c>
      <c r="Y9" s="72">
        <v>185</v>
      </c>
      <c r="Z9" s="72">
        <v>190</v>
      </c>
      <c r="AA9" s="73">
        <v>145</v>
      </c>
      <c r="AB9" s="73">
        <v>165</v>
      </c>
      <c r="AC9" s="73">
        <v>180</v>
      </c>
      <c r="AD9" s="73">
        <v>190</v>
      </c>
      <c r="AE9" s="73">
        <v>200</v>
      </c>
      <c r="AF9" s="73">
        <v>205</v>
      </c>
      <c r="AG9" s="73">
        <v>210</v>
      </c>
      <c r="AH9" s="73">
        <v>215</v>
      </c>
      <c r="AI9" s="76">
        <v>130</v>
      </c>
      <c r="AJ9" s="76">
        <v>135</v>
      </c>
      <c r="AK9" s="76">
        <v>170</v>
      </c>
      <c r="AL9" s="76">
        <v>190</v>
      </c>
      <c r="AM9" s="76">
        <v>210</v>
      </c>
      <c r="AN9" s="76">
        <v>220</v>
      </c>
      <c r="AO9" s="76">
        <v>240</v>
      </c>
      <c r="AP9" s="76">
        <v>250</v>
      </c>
      <c r="AQ9" s="77">
        <v>150</v>
      </c>
      <c r="AR9" s="77">
        <v>190</v>
      </c>
      <c r="AS9" s="77">
        <v>210</v>
      </c>
      <c r="AT9" s="77">
        <v>230</v>
      </c>
      <c r="AU9" s="77">
        <v>250</v>
      </c>
      <c r="AV9" s="77">
        <v>260</v>
      </c>
      <c r="AW9" s="77">
        <v>280</v>
      </c>
      <c r="AX9" s="77">
        <v>280</v>
      </c>
      <c r="AY9" s="76">
        <v>210</v>
      </c>
      <c r="AZ9" s="76">
        <v>230</v>
      </c>
      <c r="BA9" s="76">
        <v>260</v>
      </c>
      <c r="BB9" s="76">
        <v>285</v>
      </c>
      <c r="BC9" s="76">
        <v>300</v>
      </c>
      <c r="BD9" s="76">
        <v>310</v>
      </c>
      <c r="BE9" s="76">
        <v>325</v>
      </c>
      <c r="BF9" s="76">
        <v>330</v>
      </c>
      <c r="BG9" s="78">
        <v>225</v>
      </c>
      <c r="BH9" s="78">
        <v>255</v>
      </c>
      <c r="BI9" s="78">
        <v>275</v>
      </c>
      <c r="BJ9" s="78">
        <v>305</v>
      </c>
      <c r="BK9" s="78">
        <v>325</v>
      </c>
      <c r="BL9" s="78">
        <v>330</v>
      </c>
      <c r="BM9" s="78">
        <v>345</v>
      </c>
      <c r="BN9" s="78">
        <v>355</v>
      </c>
    </row>
    <row r="10" spans="1:66" x14ac:dyDescent="0.2">
      <c r="B10" t="s">
        <v>53</v>
      </c>
      <c r="C10" s="71">
        <v>1000</v>
      </c>
      <c r="D10" s="71">
        <v>1000</v>
      </c>
      <c r="E10" s="71">
        <v>1000</v>
      </c>
      <c r="F10" s="71">
        <v>1000</v>
      </c>
      <c r="G10" s="71">
        <v>1000</v>
      </c>
      <c r="H10" s="71">
        <v>1000</v>
      </c>
      <c r="I10" s="71">
        <v>1000</v>
      </c>
      <c r="J10" s="71">
        <v>1000</v>
      </c>
      <c r="K10" s="71">
        <v>1000</v>
      </c>
      <c r="L10" s="71">
        <v>1000</v>
      </c>
      <c r="M10" s="71">
        <v>1000</v>
      </c>
      <c r="N10" s="71">
        <v>1000</v>
      </c>
      <c r="O10" s="71">
        <v>1000</v>
      </c>
      <c r="P10" s="71">
        <v>1000</v>
      </c>
      <c r="Q10" s="71">
        <v>1000</v>
      </c>
      <c r="R10" s="71">
        <v>1000</v>
      </c>
      <c r="S10" s="71">
        <v>1000</v>
      </c>
      <c r="T10" s="71">
        <v>1000</v>
      </c>
      <c r="U10" s="71">
        <v>1000</v>
      </c>
      <c r="V10" s="71">
        <v>1000</v>
      </c>
      <c r="W10" s="71">
        <v>1000</v>
      </c>
      <c r="X10" s="71">
        <v>1000</v>
      </c>
      <c r="Y10" s="71">
        <v>1000</v>
      </c>
      <c r="Z10" s="71">
        <v>1000</v>
      </c>
      <c r="AA10" s="73">
        <v>160</v>
      </c>
      <c r="AB10" s="73">
        <v>180</v>
      </c>
      <c r="AC10" s="73">
        <v>195</v>
      </c>
      <c r="AD10" s="73">
        <v>205</v>
      </c>
      <c r="AE10" s="73">
        <v>215</v>
      </c>
      <c r="AF10" s="73">
        <v>220</v>
      </c>
      <c r="AG10" s="73">
        <v>225</v>
      </c>
      <c r="AH10" s="73">
        <v>230</v>
      </c>
      <c r="AI10" s="71">
        <v>1000</v>
      </c>
      <c r="AJ10" s="71">
        <v>1000</v>
      </c>
      <c r="AK10" s="71">
        <v>1000</v>
      </c>
      <c r="AL10" s="71">
        <v>1000</v>
      </c>
      <c r="AM10" s="71">
        <v>1000</v>
      </c>
      <c r="AN10" s="71">
        <v>1000</v>
      </c>
      <c r="AO10" s="71">
        <v>10000</v>
      </c>
      <c r="AP10" s="71">
        <v>1000</v>
      </c>
      <c r="AQ10" s="74">
        <v>1000</v>
      </c>
      <c r="AR10" s="74">
        <v>1000</v>
      </c>
      <c r="AS10" s="74">
        <v>1000</v>
      </c>
      <c r="AT10" s="74">
        <v>1000</v>
      </c>
      <c r="AU10" s="74">
        <v>1000</v>
      </c>
      <c r="AV10" s="74">
        <v>10000</v>
      </c>
      <c r="AW10" s="74">
        <v>1000</v>
      </c>
      <c r="AX10" s="74">
        <v>1000</v>
      </c>
      <c r="AY10" s="71">
        <v>1000</v>
      </c>
      <c r="AZ10" s="71">
        <v>1000</v>
      </c>
      <c r="BA10" s="71">
        <v>1000</v>
      </c>
      <c r="BB10" s="71">
        <v>10000</v>
      </c>
      <c r="BC10" s="71">
        <v>1000</v>
      </c>
      <c r="BD10" s="71">
        <v>1000</v>
      </c>
      <c r="BE10" s="71">
        <v>1000</v>
      </c>
      <c r="BF10" s="71">
        <v>10000</v>
      </c>
      <c r="BG10" s="78">
        <v>240</v>
      </c>
      <c r="BH10" s="78">
        <v>270</v>
      </c>
      <c r="BI10" s="78">
        <v>290</v>
      </c>
      <c r="BJ10" s="78">
        <v>320</v>
      </c>
      <c r="BK10" s="78">
        <v>345</v>
      </c>
      <c r="BL10" s="78">
        <v>355</v>
      </c>
      <c r="BM10" s="78">
        <v>365</v>
      </c>
      <c r="BN10" s="78">
        <v>375</v>
      </c>
    </row>
    <row r="11" spans="1:66" x14ac:dyDescent="0.2">
      <c r="B11" s="69" t="s">
        <v>96</v>
      </c>
      <c r="C11" t="s">
        <v>54</v>
      </c>
      <c r="D11" t="s">
        <v>55</v>
      </c>
      <c r="E11" t="s">
        <v>55</v>
      </c>
      <c r="F11" t="s">
        <v>56</v>
      </c>
      <c r="G11" t="s">
        <v>57</v>
      </c>
      <c r="H11" s="79"/>
      <c r="I11" s="94" t="s">
        <v>96</v>
      </c>
      <c r="J11" s="80" t="s">
        <v>54</v>
      </c>
      <c r="K11" s="80" t="s">
        <v>58</v>
      </c>
      <c r="L11" s="80" t="s">
        <v>58</v>
      </c>
      <c r="M11" s="80" t="s">
        <v>56</v>
      </c>
      <c r="N11" s="80" t="s">
        <v>57</v>
      </c>
      <c r="O11" s="80"/>
      <c r="P11" s="80"/>
      <c r="Q11" s="80"/>
      <c r="R11" s="80"/>
      <c r="S11" s="80"/>
      <c r="T11" s="80"/>
      <c r="U11" s="80"/>
      <c r="V11" s="80"/>
      <c r="W11" s="80"/>
    </row>
    <row r="12" spans="1:66" x14ac:dyDescent="0.2">
      <c r="A12">
        <v>10.01</v>
      </c>
      <c r="B12" s="81" t="s">
        <v>97</v>
      </c>
      <c r="C12" s="92" t="s">
        <v>108</v>
      </c>
      <c r="D12" s="69" t="s">
        <v>30</v>
      </c>
      <c r="E12" s="69" t="s">
        <v>37</v>
      </c>
      <c r="F12" s="69" t="s">
        <v>61</v>
      </c>
      <c r="G12" s="69" t="s">
        <v>69</v>
      </c>
      <c r="H12" s="79">
        <v>10.01</v>
      </c>
      <c r="I12" s="81" t="s">
        <v>97</v>
      </c>
      <c r="J12" s="93" t="s">
        <v>100</v>
      </c>
      <c r="K12" s="82" t="s">
        <v>16</v>
      </c>
      <c r="L12" s="82" t="s">
        <v>24</v>
      </c>
      <c r="M12" s="82" t="s">
        <v>77</v>
      </c>
      <c r="N12" s="82" t="s">
        <v>83</v>
      </c>
      <c r="O12" s="80"/>
      <c r="P12" s="82"/>
      <c r="Q12" s="82"/>
      <c r="R12" s="82"/>
      <c r="S12" s="82"/>
      <c r="T12" s="82"/>
      <c r="U12" s="82"/>
      <c r="V12" s="80"/>
      <c r="W12" s="80"/>
    </row>
    <row r="13" spans="1:66" x14ac:dyDescent="0.2">
      <c r="A13">
        <v>35.01</v>
      </c>
      <c r="B13" s="81" t="s">
        <v>97</v>
      </c>
      <c r="C13" s="92" t="s">
        <v>109</v>
      </c>
      <c r="D13" s="69" t="s">
        <v>30</v>
      </c>
      <c r="E13" s="69" t="s">
        <v>37</v>
      </c>
      <c r="F13" s="69" t="s">
        <v>61</v>
      </c>
      <c r="G13" s="69" t="s">
        <v>69</v>
      </c>
      <c r="H13" s="79">
        <v>30.01</v>
      </c>
      <c r="I13" s="81" t="s">
        <v>97</v>
      </c>
      <c r="J13" s="93" t="s">
        <v>100</v>
      </c>
      <c r="K13" s="82" t="s">
        <v>16</v>
      </c>
      <c r="L13" s="82" t="s">
        <v>24</v>
      </c>
      <c r="M13" s="82" t="s">
        <v>77</v>
      </c>
      <c r="N13" s="82" t="s">
        <v>83</v>
      </c>
      <c r="O13" s="80"/>
      <c r="P13" s="82"/>
      <c r="Q13" s="82"/>
      <c r="R13" s="82"/>
      <c r="S13" s="82"/>
      <c r="T13" s="82"/>
      <c r="U13" s="82"/>
      <c r="V13" s="80"/>
      <c r="W13" s="80"/>
    </row>
    <row r="14" spans="1:66" x14ac:dyDescent="0.2">
      <c r="A14">
        <v>38.01</v>
      </c>
      <c r="B14" s="81" t="s">
        <v>97</v>
      </c>
      <c r="C14" s="92" t="s">
        <v>109</v>
      </c>
      <c r="D14" s="69" t="s">
        <v>30</v>
      </c>
      <c r="E14" s="69" t="s">
        <v>37</v>
      </c>
      <c r="F14" s="69" t="s">
        <v>61</v>
      </c>
      <c r="G14" s="69" t="s">
        <v>69</v>
      </c>
      <c r="H14" s="83">
        <v>35.01</v>
      </c>
      <c r="I14" s="81" t="s">
        <v>97</v>
      </c>
      <c r="J14" s="93" t="s">
        <v>100</v>
      </c>
      <c r="K14" s="82" t="s">
        <v>16</v>
      </c>
      <c r="L14" s="82" t="s">
        <v>24</v>
      </c>
      <c r="M14" s="82" t="s">
        <v>77</v>
      </c>
      <c r="N14" s="82" t="s">
        <v>83</v>
      </c>
      <c r="O14" s="80"/>
      <c r="P14" s="82"/>
      <c r="Q14" s="82"/>
      <c r="R14" s="82"/>
      <c r="S14" s="82"/>
      <c r="T14" s="82"/>
      <c r="U14" s="82"/>
      <c r="V14" s="80"/>
      <c r="W14" s="80"/>
    </row>
    <row r="15" spans="1:66" x14ac:dyDescent="0.2">
      <c r="A15">
        <v>40.01</v>
      </c>
      <c r="B15" s="81" t="s">
        <v>97</v>
      </c>
      <c r="C15" s="92" t="s">
        <v>110</v>
      </c>
      <c r="D15" s="69" t="s">
        <v>30</v>
      </c>
      <c r="E15" s="69" t="s">
        <v>37</v>
      </c>
      <c r="F15" s="69" t="s">
        <v>61</v>
      </c>
      <c r="G15" s="69" t="s">
        <v>69</v>
      </c>
      <c r="H15" s="84">
        <v>36.01</v>
      </c>
      <c r="I15" s="81" t="s">
        <v>97</v>
      </c>
      <c r="J15" s="93" t="s">
        <v>101</v>
      </c>
      <c r="K15" s="82" t="s">
        <v>16</v>
      </c>
      <c r="L15" s="82" t="s">
        <v>24</v>
      </c>
      <c r="M15" s="86" t="s">
        <v>77</v>
      </c>
      <c r="N15" s="86" t="s">
        <v>83</v>
      </c>
      <c r="O15" s="85"/>
      <c r="P15" s="82"/>
      <c r="Q15" s="82"/>
      <c r="R15" s="82"/>
      <c r="S15" s="82"/>
      <c r="T15" s="82"/>
      <c r="U15" s="82"/>
      <c r="V15" s="85"/>
      <c r="W15" s="85"/>
    </row>
    <row r="16" spans="1:66" x14ac:dyDescent="0.2">
      <c r="A16">
        <v>45.01</v>
      </c>
      <c r="B16" s="81" t="s">
        <v>97</v>
      </c>
      <c r="C16" s="92" t="s">
        <v>111</v>
      </c>
      <c r="D16" s="69" t="s">
        <v>31</v>
      </c>
      <c r="E16" s="69" t="s">
        <v>37</v>
      </c>
      <c r="F16" s="69" t="s">
        <v>61</v>
      </c>
      <c r="G16" s="69" t="s">
        <v>69</v>
      </c>
      <c r="H16" s="84">
        <v>40.01</v>
      </c>
      <c r="I16" s="81" t="s">
        <v>97</v>
      </c>
      <c r="J16" s="93" t="s">
        <v>102</v>
      </c>
      <c r="K16" s="82" t="s">
        <v>17</v>
      </c>
      <c r="L16" s="82" t="s">
        <v>24</v>
      </c>
      <c r="M16" s="86" t="s">
        <v>77</v>
      </c>
      <c r="N16" s="86" t="s">
        <v>83</v>
      </c>
      <c r="O16" s="85"/>
      <c r="P16" s="82"/>
      <c r="Q16" s="82"/>
      <c r="R16" s="82"/>
      <c r="S16" s="82"/>
      <c r="T16" s="82"/>
      <c r="U16" s="82"/>
      <c r="V16" s="85"/>
      <c r="W16" s="85"/>
    </row>
    <row r="17" spans="1:38" x14ac:dyDescent="0.2">
      <c r="A17">
        <v>50.01</v>
      </c>
      <c r="B17" s="81" t="s">
        <v>97</v>
      </c>
      <c r="C17" s="92" t="s">
        <v>112</v>
      </c>
      <c r="D17" s="69" t="s">
        <v>32</v>
      </c>
      <c r="E17" s="69" t="s">
        <v>38</v>
      </c>
      <c r="F17" s="69" t="s">
        <v>61</v>
      </c>
      <c r="G17" s="69" t="s">
        <v>69</v>
      </c>
      <c r="H17" s="84">
        <v>44.01</v>
      </c>
      <c r="I17" s="81" t="s">
        <v>97</v>
      </c>
      <c r="J17" s="93" t="s">
        <v>103</v>
      </c>
      <c r="K17" s="86" t="s">
        <v>18</v>
      </c>
      <c r="L17" s="86" t="s">
        <v>25</v>
      </c>
      <c r="M17" s="86" t="s">
        <v>77</v>
      </c>
      <c r="N17" s="86" t="s">
        <v>83</v>
      </c>
      <c r="O17" s="85"/>
      <c r="P17" s="86"/>
      <c r="Q17" s="86"/>
      <c r="R17" s="86"/>
      <c r="S17" s="86"/>
      <c r="T17" s="86"/>
      <c r="U17" s="86"/>
      <c r="V17" s="85"/>
      <c r="W17" s="85"/>
    </row>
    <row r="18" spans="1:38" x14ac:dyDescent="0.2">
      <c r="A18">
        <v>52.05</v>
      </c>
      <c r="B18" s="81" t="s">
        <v>97</v>
      </c>
      <c r="C18" s="92" t="s">
        <v>112</v>
      </c>
      <c r="D18" s="69" t="s">
        <v>32</v>
      </c>
      <c r="E18" s="69" t="s">
        <v>38</v>
      </c>
      <c r="F18" s="69" t="s">
        <v>61</v>
      </c>
      <c r="G18" s="69" t="s">
        <v>69</v>
      </c>
      <c r="H18" s="84">
        <v>48.01</v>
      </c>
      <c r="I18" s="81" t="s">
        <v>97</v>
      </c>
      <c r="J18" s="93" t="s">
        <v>104</v>
      </c>
      <c r="K18" s="86" t="s">
        <v>19</v>
      </c>
      <c r="L18" s="86" t="s">
        <v>26</v>
      </c>
      <c r="M18" s="86" t="s">
        <v>78</v>
      </c>
      <c r="N18" s="86" t="s">
        <v>84</v>
      </c>
      <c r="O18" s="85"/>
      <c r="P18" s="86"/>
      <c r="Q18" s="86"/>
      <c r="R18" s="86"/>
      <c r="S18" s="86"/>
      <c r="T18" s="86"/>
      <c r="U18" s="86"/>
      <c r="V18" s="85"/>
      <c r="W18" s="85"/>
    </row>
    <row r="19" spans="1:38" x14ac:dyDescent="0.2">
      <c r="A19">
        <v>56.01</v>
      </c>
      <c r="B19" s="81" t="s">
        <v>97</v>
      </c>
      <c r="C19" s="92" t="s">
        <v>113</v>
      </c>
      <c r="D19" s="69" t="s">
        <v>33</v>
      </c>
      <c r="E19" s="69" t="s">
        <v>39</v>
      </c>
      <c r="F19" s="69" t="s">
        <v>62</v>
      </c>
      <c r="G19" s="69" t="s">
        <v>70</v>
      </c>
      <c r="H19" s="84">
        <v>53.01</v>
      </c>
      <c r="I19" s="81" t="s">
        <v>97</v>
      </c>
      <c r="J19" s="93" t="s">
        <v>105</v>
      </c>
      <c r="K19" s="86" t="s">
        <v>20</v>
      </c>
      <c r="L19" s="86" t="s">
        <v>27</v>
      </c>
      <c r="M19" s="86" t="s">
        <v>79</v>
      </c>
      <c r="N19" s="86" t="s">
        <v>85</v>
      </c>
      <c r="O19" s="85"/>
      <c r="P19" s="86"/>
      <c r="Q19" s="86"/>
      <c r="R19" s="86"/>
      <c r="S19" s="86"/>
      <c r="T19" s="86"/>
      <c r="U19" s="86"/>
      <c r="V19" s="85"/>
      <c r="W19" s="85"/>
    </row>
    <row r="20" spans="1:38" x14ac:dyDescent="0.2">
      <c r="A20">
        <v>62.01</v>
      </c>
      <c r="B20" s="81" t="s">
        <v>97</v>
      </c>
      <c r="C20" s="92" t="s">
        <v>114</v>
      </c>
      <c r="D20" s="69" t="s">
        <v>34</v>
      </c>
      <c r="E20" s="69" t="s">
        <v>40</v>
      </c>
      <c r="F20" s="69" t="s">
        <v>63</v>
      </c>
      <c r="G20" s="69" t="s">
        <v>71</v>
      </c>
      <c r="H20" s="84">
        <v>58.01</v>
      </c>
      <c r="I20" s="81" t="s">
        <v>97</v>
      </c>
      <c r="J20" s="93" t="s">
        <v>98</v>
      </c>
      <c r="K20" s="86" t="s">
        <v>21</v>
      </c>
      <c r="L20" s="86" t="s">
        <v>28</v>
      </c>
      <c r="M20" s="86" t="s">
        <v>80</v>
      </c>
      <c r="N20" s="86" t="s">
        <v>86</v>
      </c>
      <c r="O20" s="85"/>
      <c r="P20" s="86"/>
      <c r="Q20" s="86"/>
      <c r="R20" s="86"/>
      <c r="S20" s="86"/>
      <c r="T20" s="86"/>
      <c r="U20" s="86"/>
      <c r="V20" s="85"/>
      <c r="W20" s="85"/>
    </row>
    <row r="21" spans="1:38" x14ac:dyDescent="0.2">
      <c r="A21">
        <v>69.010000000000005</v>
      </c>
      <c r="B21" s="81" t="s">
        <v>97</v>
      </c>
      <c r="C21" s="92" t="s">
        <v>115</v>
      </c>
      <c r="D21" s="69" t="s">
        <v>35</v>
      </c>
      <c r="E21" s="69" t="s">
        <v>41</v>
      </c>
      <c r="F21" s="69" t="s">
        <v>64</v>
      </c>
      <c r="G21" s="69" t="s">
        <v>72</v>
      </c>
      <c r="H21" s="84">
        <v>63.01</v>
      </c>
      <c r="I21" s="81" t="s">
        <v>97</v>
      </c>
      <c r="J21" s="93" t="s">
        <v>99</v>
      </c>
      <c r="K21" s="86" t="s">
        <v>22</v>
      </c>
      <c r="L21" s="86" t="s">
        <v>29</v>
      </c>
      <c r="M21" s="86" t="s">
        <v>81</v>
      </c>
      <c r="N21" s="86" t="s">
        <v>87</v>
      </c>
      <c r="O21" s="85"/>
      <c r="P21" s="86"/>
      <c r="Q21" s="86"/>
      <c r="R21" s="86"/>
      <c r="S21" s="86"/>
      <c r="T21" s="86"/>
      <c r="U21" s="86"/>
      <c r="V21" s="85"/>
      <c r="W21" s="85"/>
    </row>
    <row r="22" spans="1:38" x14ac:dyDescent="0.2">
      <c r="A22">
        <v>77.010000000000005</v>
      </c>
      <c r="B22" s="81" t="s">
        <v>97</v>
      </c>
      <c r="C22" s="92" t="s">
        <v>115</v>
      </c>
      <c r="D22" s="69" t="s">
        <v>36</v>
      </c>
      <c r="E22" s="69" t="s">
        <v>42</v>
      </c>
      <c r="F22" s="69" t="s">
        <v>65</v>
      </c>
      <c r="G22" s="69" t="s">
        <v>73</v>
      </c>
      <c r="H22" s="84">
        <v>69.010000000000005</v>
      </c>
      <c r="I22" s="81" t="s">
        <v>97</v>
      </c>
      <c r="J22" s="93" t="s">
        <v>99</v>
      </c>
      <c r="K22" s="86" t="s">
        <v>23</v>
      </c>
      <c r="L22" s="86" t="s">
        <v>94</v>
      </c>
      <c r="M22" s="86" t="s">
        <v>82</v>
      </c>
      <c r="N22" s="86" t="s">
        <v>88</v>
      </c>
      <c r="O22" s="85"/>
      <c r="P22" s="86"/>
      <c r="Q22" s="86"/>
      <c r="R22" s="86"/>
      <c r="S22" s="86"/>
      <c r="T22" s="86"/>
      <c r="U22" s="86"/>
      <c r="V22" s="85"/>
      <c r="W22" s="85"/>
    </row>
    <row r="23" spans="1:38" x14ac:dyDescent="0.2">
      <c r="A23">
        <v>85.01</v>
      </c>
      <c r="B23" s="81" t="s">
        <v>97</v>
      </c>
      <c r="C23" s="92" t="s">
        <v>115</v>
      </c>
      <c r="D23" s="69" t="s">
        <v>89</v>
      </c>
      <c r="E23" s="69" t="s">
        <v>43</v>
      </c>
      <c r="F23" s="69" t="s">
        <v>66</v>
      </c>
      <c r="G23" s="69" t="s">
        <v>74</v>
      </c>
      <c r="H23" s="84">
        <v>75.010000000000005</v>
      </c>
      <c r="I23" s="81" t="s">
        <v>97</v>
      </c>
      <c r="J23" s="93" t="s">
        <v>99</v>
      </c>
      <c r="K23" s="86" t="s">
        <v>23</v>
      </c>
      <c r="L23" s="86" t="s">
        <v>95</v>
      </c>
      <c r="M23" s="86" t="s">
        <v>92</v>
      </c>
      <c r="N23" s="86" t="s">
        <v>90</v>
      </c>
      <c r="O23" s="85"/>
      <c r="P23" s="86"/>
      <c r="Q23" s="86"/>
      <c r="R23" s="86"/>
      <c r="S23" s="86"/>
      <c r="T23" s="86"/>
      <c r="U23" s="86"/>
      <c r="V23" s="85"/>
      <c r="W23" s="85"/>
    </row>
    <row r="24" spans="1:38" x14ac:dyDescent="0.2">
      <c r="A24">
        <v>94.01</v>
      </c>
      <c r="B24" s="81" t="s">
        <v>97</v>
      </c>
      <c r="C24" s="92" t="s">
        <v>115</v>
      </c>
      <c r="D24" s="69" t="s">
        <v>89</v>
      </c>
      <c r="E24" s="69" t="s">
        <v>44</v>
      </c>
      <c r="F24" s="69" t="s">
        <v>67</v>
      </c>
      <c r="G24" s="69" t="s">
        <v>75</v>
      </c>
      <c r="H24" s="84">
        <v>90.01</v>
      </c>
      <c r="I24" s="81" t="s">
        <v>97</v>
      </c>
      <c r="J24" s="93" t="s">
        <v>99</v>
      </c>
      <c r="K24" s="86" t="s">
        <v>23</v>
      </c>
      <c r="L24" s="86" t="s">
        <v>95</v>
      </c>
      <c r="M24" s="86" t="s">
        <v>93</v>
      </c>
      <c r="N24" s="86" t="s">
        <v>91</v>
      </c>
      <c r="O24" s="85"/>
      <c r="P24" s="86"/>
      <c r="Q24" s="86"/>
      <c r="R24" s="86"/>
      <c r="S24" s="86"/>
      <c r="T24" s="86"/>
      <c r="U24" s="86"/>
      <c r="V24" s="85"/>
      <c r="W24" s="85"/>
    </row>
    <row r="25" spans="1:38" x14ac:dyDescent="0.2">
      <c r="A25">
        <v>105.01</v>
      </c>
      <c r="B25" s="81" t="s">
        <v>97</v>
      </c>
      <c r="C25" s="92" t="s">
        <v>115</v>
      </c>
      <c r="D25" s="69" t="s">
        <v>89</v>
      </c>
      <c r="E25" s="69" t="s">
        <v>44</v>
      </c>
      <c r="F25" s="69" t="s">
        <v>68</v>
      </c>
      <c r="G25" s="69" t="s">
        <v>76</v>
      </c>
      <c r="H25">
        <v>110</v>
      </c>
      <c r="I25" s="81" t="s">
        <v>97</v>
      </c>
      <c r="J25" s="93" t="s">
        <v>99</v>
      </c>
      <c r="K25" s="86" t="s">
        <v>23</v>
      </c>
      <c r="L25" s="86" t="s">
        <v>95</v>
      </c>
      <c r="M25" s="86" t="s">
        <v>93</v>
      </c>
      <c r="N25" s="86" t="s">
        <v>91</v>
      </c>
      <c r="O25" s="85"/>
      <c r="P25" s="86"/>
      <c r="Q25" s="86"/>
      <c r="R25" s="86"/>
      <c r="S25" s="86"/>
      <c r="T25" s="86"/>
      <c r="U25" s="86"/>
      <c r="V25" s="85"/>
      <c r="W25" s="85"/>
    </row>
    <row r="26" spans="1:38" x14ac:dyDescent="0.2">
      <c r="A26">
        <v>110</v>
      </c>
      <c r="B26" s="81" t="s">
        <v>97</v>
      </c>
      <c r="C26" s="92" t="s">
        <v>115</v>
      </c>
      <c r="D26" s="69" t="s">
        <v>89</v>
      </c>
      <c r="E26" s="69" t="s">
        <v>44</v>
      </c>
      <c r="F26" s="69" t="s">
        <v>68</v>
      </c>
      <c r="G26" s="69" t="s">
        <v>76</v>
      </c>
      <c r="H26">
        <v>140</v>
      </c>
      <c r="I26" s="81" t="s">
        <v>97</v>
      </c>
      <c r="J26" s="93" t="s">
        <v>99</v>
      </c>
      <c r="K26" s="86" t="s">
        <v>93</v>
      </c>
      <c r="L26" s="86" t="s">
        <v>91</v>
      </c>
    </row>
    <row r="27" spans="1:38" x14ac:dyDescent="0.2">
      <c r="A27">
        <v>120</v>
      </c>
      <c r="B27" s="81" t="s">
        <v>97</v>
      </c>
      <c r="C27" s="92" t="s">
        <v>115</v>
      </c>
      <c r="D27" s="69" t="s">
        <v>89</v>
      </c>
      <c r="E27" s="69" t="s">
        <v>44</v>
      </c>
      <c r="F27" s="69" t="s">
        <v>68</v>
      </c>
      <c r="G27" s="69" t="s">
        <v>76</v>
      </c>
    </row>
    <row r="28" spans="1:38" x14ac:dyDescent="0.2">
      <c r="A28">
        <v>130</v>
      </c>
      <c r="B28" s="81" t="s">
        <v>97</v>
      </c>
      <c r="C28" s="92" t="s">
        <v>115</v>
      </c>
      <c r="D28" s="69" t="s">
        <v>89</v>
      </c>
      <c r="E28" s="69" t="s">
        <v>44</v>
      </c>
      <c r="F28" s="69" t="s">
        <v>68</v>
      </c>
      <c r="G28" s="69" t="s">
        <v>76</v>
      </c>
    </row>
    <row r="29" spans="1:38" x14ac:dyDescent="0.2">
      <c r="A29">
        <v>140</v>
      </c>
      <c r="B29" s="81" t="s">
        <v>97</v>
      </c>
      <c r="C29" s="92" t="s">
        <v>115</v>
      </c>
      <c r="D29" s="69" t="s">
        <v>89</v>
      </c>
      <c r="E29" s="69" t="s">
        <v>44</v>
      </c>
      <c r="F29" s="69" t="s">
        <v>68</v>
      </c>
      <c r="G29" s="69" t="s">
        <v>76</v>
      </c>
      <c r="AL29" s="69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CDF MI</vt:lpstr>
      <vt:lpstr>Minimas</vt:lpstr>
      <vt:lpstr>'CDF MI'!Zone_d_impression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2018-06-10T08:12:08Z</cp:lastPrinted>
  <dcterms:created xsi:type="dcterms:W3CDTF">2004-10-09T07:29:01Z</dcterms:created>
  <dcterms:modified xsi:type="dcterms:W3CDTF">2018-06-10T08:12:19Z</dcterms:modified>
</cp:coreProperties>
</file>